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<sst xmlns="http://schemas.openxmlformats.org/spreadsheetml/2006/main" count="559" uniqueCount="319">
  <si>
    <t>东方日升浙江区域2025-2027年环境检测服务招标清单</t>
  </si>
  <si>
    <t>集团总部</t>
  </si>
  <si>
    <t>项目类别</t>
  </si>
  <si>
    <t>检测频次</t>
  </si>
  <si>
    <t>备注</t>
  </si>
  <si>
    <t>检测点位（口）</t>
  </si>
  <si>
    <t>采样数量</t>
  </si>
  <si>
    <t>检测项目(污染因子)</t>
  </si>
  <si>
    <t>年检测预估次数</t>
  </si>
  <si>
    <t>含税单价（元/次）</t>
  </si>
  <si>
    <t>含税合计</t>
  </si>
  <si>
    <t>备注栏</t>
  </si>
  <si>
    <t>1.1.1</t>
  </si>
  <si>
    <t>废气</t>
  </si>
  <si>
    <t>年/次</t>
  </si>
  <si>
    <t>梅林厂区</t>
  </si>
  <si>
    <t>食堂油烟废气进口1#</t>
  </si>
  <si>
    <t>油烟</t>
  </si>
  <si>
    <t>1.1.2</t>
  </si>
  <si>
    <t>食堂油烟废气排放口2#</t>
  </si>
  <si>
    <t>1.1.3</t>
  </si>
  <si>
    <t>废水</t>
  </si>
  <si>
    <t>东门废水排放口</t>
  </si>
  <si>
    <t>pH值、化学需氧量、五日生化需氧量、动植物油类、悬浮物、总磷、氨氮</t>
  </si>
  <si>
    <t>1.1.4</t>
  </si>
  <si>
    <t>北门废水排放口</t>
  </si>
  <si>
    <t>1.1.5</t>
  </si>
  <si>
    <t>噪声</t>
  </si>
  <si>
    <t>厂界东侧1#</t>
  </si>
  <si>
    <t>工业企业厂界环境噪声</t>
  </si>
  <si>
    <t>1.1.6</t>
  </si>
  <si>
    <t>厂界南侧2#</t>
  </si>
  <si>
    <t>1.1.7</t>
  </si>
  <si>
    <t>厂界西侧3#</t>
  </si>
  <si>
    <t>1.1.8</t>
  </si>
  <si>
    <t>厂界北侧4#</t>
  </si>
  <si>
    <t>1.2.1</t>
  </si>
  <si>
    <t>梅林老双宇
厂区</t>
  </si>
  <si>
    <t>1.2.2</t>
  </si>
  <si>
    <t>1.2.3</t>
  </si>
  <si>
    <t>生活废水排放口1#</t>
  </si>
  <si>
    <t>1.2.4</t>
  </si>
  <si>
    <t>1.2.5</t>
  </si>
  <si>
    <t>1.2.6</t>
  </si>
  <si>
    <t>1.2.7</t>
  </si>
  <si>
    <t>1.3.1</t>
  </si>
  <si>
    <t>梅桥一期
厂区</t>
  </si>
  <si>
    <t>研发中心排气筒出口1#</t>
  </si>
  <si>
    <t>非甲烷总烃、颗粒物</t>
  </si>
  <si>
    <t>1.3.2</t>
  </si>
  <si>
    <t>小食堂油烟进口2#</t>
  </si>
  <si>
    <t>1.3.3</t>
  </si>
  <si>
    <t>小食堂油烟进口3#</t>
  </si>
  <si>
    <t>1.3.4</t>
  </si>
  <si>
    <t>一楼食堂油烟进口4#</t>
  </si>
  <si>
    <t>1.3.5</t>
  </si>
  <si>
    <t>一楼食堂油烟进口5#</t>
  </si>
  <si>
    <t>1.3.6</t>
  </si>
  <si>
    <t>东门生活废水排放6#</t>
  </si>
  <si>
    <t>1.3.7</t>
  </si>
  <si>
    <t>东门生活废水排放7#</t>
  </si>
  <si>
    <t>1.3.8</t>
  </si>
  <si>
    <t>南门生活废水排放8#</t>
  </si>
  <si>
    <t>1.3.9</t>
  </si>
  <si>
    <t>南门生活废水排放9#</t>
  </si>
  <si>
    <t>1.3.10</t>
  </si>
  <si>
    <t>厂界东侧10#</t>
  </si>
  <si>
    <t>1.3.11</t>
  </si>
  <si>
    <t>厂界南侧11#</t>
  </si>
  <si>
    <t>1.3.12</t>
  </si>
  <si>
    <t>厂界西侧12#</t>
  </si>
  <si>
    <t>1.3.13</t>
  </si>
  <si>
    <t>厂界北侧13#</t>
  </si>
  <si>
    <t>南滨基地</t>
  </si>
  <si>
    <t>2.1.1</t>
  </si>
  <si>
    <t>1次/半年</t>
  </si>
  <si>
    <t>碱喷淋排放口1</t>
  </si>
  <si>
    <t>氟化物（HF）、氯化氢（HCL)</t>
  </si>
  <si>
    <t>2.1.2</t>
  </si>
  <si>
    <t>制绒酸碱废气排放口</t>
  </si>
  <si>
    <t>2.1.3</t>
  </si>
  <si>
    <t>PECVD、PVD 废气排放口</t>
  </si>
  <si>
    <t>颗粒物</t>
  </si>
  <si>
    <t>2.1.4</t>
  </si>
  <si>
    <t>层压废气排放口</t>
  </si>
  <si>
    <t>非甲烷总烃</t>
  </si>
  <si>
    <t>2.1.5</t>
  </si>
  <si>
    <t>接线盒废气</t>
  </si>
  <si>
    <t>2.1.6</t>
  </si>
  <si>
    <t>化学品仓储罐呼吸废气排放口</t>
  </si>
  <si>
    <t>2.1.7</t>
  </si>
  <si>
    <t>丝网印刷废气排口</t>
  </si>
  <si>
    <t>2.1.8</t>
  </si>
  <si>
    <t>废水处理废气</t>
  </si>
  <si>
    <t>2.1.9</t>
  </si>
  <si>
    <t>废水中转站废气排口</t>
  </si>
  <si>
    <t>2.1.10</t>
  </si>
  <si>
    <t>无应力焊接废气排口</t>
  </si>
  <si>
    <t>非甲烷总烃、颗粒物、锡及其化合物</t>
  </si>
  <si>
    <t>2.1.11</t>
  </si>
  <si>
    <t>1次/1月</t>
  </si>
  <si>
    <t>运行期间监测</t>
  </si>
  <si>
    <t>天然气燃烧废气排放口 2</t>
  </si>
  <si>
    <t>烟气黑度、二氧化硫、氮氧化物、颗粒物</t>
  </si>
  <si>
    <t>冬季运行</t>
  </si>
  <si>
    <t>2.1.12</t>
  </si>
  <si>
    <t>天然气燃烧废气排放口 1</t>
  </si>
  <si>
    <t>2.1.13</t>
  </si>
  <si>
    <t>厂界（无组织）东</t>
  </si>
  <si>
    <t>非甲烷总烃、氟化物、锡及其化合物、氯化氢、颗粒物</t>
  </si>
  <si>
    <t>2.1.14</t>
  </si>
  <si>
    <t>厂界（无组织）南</t>
  </si>
  <si>
    <t>2.1.15</t>
  </si>
  <si>
    <t>厂界（无组织）西</t>
  </si>
  <si>
    <t>2.1.16</t>
  </si>
  <si>
    <t>厂界（无组织）北</t>
  </si>
  <si>
    <t>2.1.17</t>
  </si>
  <si>
    <t>生产废水排放口</t>
  </si>
  <si>
    <t>悬浮物、氟化物（以F-计）</t>
  </si>
  <si>
    <t>2.1.18</t>
  </si>
  <si>
    <t>RO 浓水排放口</t>
  </si>
  <si>
    <t>化学需氧量</t>
  </si>
  <si>
    <t>2.1.19</t>
  </si>
  <si>
    <t>1次/年</t>
  </si>
  <si>
    <t>生活废水排放口DW003</t>
  </si>
  <si>
    <t>总磷（以P计）、pH 值、氨氮（NH3-N）、化学需氧量</t>
  </si>
  <si>
    <t>2.1.20</t>
  </si>
  <si>
    <t>生活废水排放口DW004</t>
  </si>
  <si>
    <t>2.1.21</t>
  </si>
  <si>
    <t>雨水排放口</t>
  </si>
  <si>
    <t>pH 值、氟化物、化学需氧量、总磷</t>
  </si>
  <si>
    <t>2.1.22</t>
  </si>
  <si>
    <t>1次/季度</t>
  </si>
  <si>
    <t>厂界东</t>
  </si>
  <si>
    <t>2.1.23</t>
  </si>
  <si>
    <t>厂界南</t>
  </si>
  <si>
    <t>2.1.24</t>
  </si>
  <si>
    <t>厂界西</t>
  </si>
  <si>
    <t>2.1.25</t>
  </si>
  <si>
    <t>厂界北</t>
  </si>
  <si>
    <t>宁海基地</t>
  </si>
  <si>
    <t>3.1.1</t>
  </si>
  <si>
    <t>焊接废气排气筒出口 1# 25m</t>
  </si>
  <si>
    <t>颗粒物、锡、非甲烷总烃</t>
  </si>
  <si>
    <t>3.1.2</t>
  </si>
  <si>
    <t>边框焊接废气排气筒出口2# 25m</t>
  </si>
  <si>
    <t>3.1.3</t>
  </si>
  <si>
    <t>层压废气排气筒出口 3# 25m</t>
  </si>
  <si>
    <t>3.1.4</t>
  </si>
  <si>
    <t>萃取实验室废气排气简出口4# 15m</t>
  </si>
  <si>
    <t>二甲苯（邻二甲苯、间，对二甲苯）</t>
  </si>
  <si>
    <t>3.1.5</t>
  </si>
  <si>
    <t>油烟排放口5# 15m</t>
  </si>
  <si>
    <t>3.1.6</t>
  </si>
  <si>
    <t>油烟排放口6# 15m</t>
  </si>
  <si>
    <t>3.1.7</t>
  </si>
  <si>
    <t>南门废水排口1#</t>
  </si>
  <si>
    <t>pH值、化学需氧量、动植物油类、悬浮物、总磷</t>
  </si>
  <si>
    <t>3.1.8</t>
  </si>
  <si>
    <t>东门靠南废水排口2#</t>
  </si>
  <si>
    <t>3.1.9</t>
  </si>
  <si>
    <t>东门靠北废水排口3#</t>
  </si>
  <si>
    <t>3.1.10</t>
  </si>
  <si>
    <t>厂界东1#</t>
  </si>
  <si>
    <t>3.1.11</t>
  </si>
  <si>
    <t>厂界南2#</t>
  </si>
  <si>
    <t>3.1.12</t>
  </si>
  <si>
    <t>厂界西3#</t>
  </si>
  <si>
    <t>3.1.13</t>
  </si>
  <si>
    <t>厂界北4#</t>
  </si>
  <si>
    <t>双一力宁波</t>
  </si>
  <si>
    <t>4.1.1</t>
  </si>
  <si>
    <t>南门废水排放口</t>
  </si>
  <si>
    <t>COD、PH值、悬浮物、氨氮、总磷、BOD5、动植物油类</t>
  </si>
  <si>
    <t>4.1.2</t>
  </si>
  <si>
    <t>西门废水排放口</t>
  </si>
  <si>
    <t>4.1.3</t>
  </si>
  <si>
    <t>厂区东侧</t>
  </si>
  <si>
    <t>4.1.4</t>
  </si>
  <si>
    <t>厂区南侧</t>
  </si>
  <si>
    <t>4.1.5</t>
  </si>
  <si>
    <t>厂区西侧</t>
  </si>
  <si>
    <t>4.1.6</t>
  </si>
  <si>
    <t>厂区北侧</t>
  </si>
  <si>
    <t>宁波新材料</t>
  </si>
  <si>
    <t>5.1.1</t>
  </si>
  <si>
    <t>有机废气排放口
MQDA-001</t>
  </si>
  <si>
    <t>苯系物、颗粒物、二氧化硫、挥发
性有机物、氮氧化物、非甲烷总烃</t>
  </si>
  <si>
    <t>5.1.2</t>
  </si>
  <si>
    <r>
      <rPr>
        <sz val="11"/>
        <color rgb="FF000000"/>
        <rFont val="微软雅黑"/>
        <charset val="134"/>
      </rPr>
      <t>焊接废气（回流焊）排气筒
MLDA-</t>
    </r>
    <r>
      <rPr>
        <sz val="11"/>
        <color rgb="FF000000"/>
        <rFont val="微软雅黑"/>
        <charset val="134"/>
      </rPr>
      <t>00</t>
    </r>
    <r>
      <rPr>
        <sz val="11"/>
        <color rgb="FF000000"/>
        <rFont val="微软雅黑"/>
        <charset val="134"/>
      </rPr>
      <t>1</t>
    </r>
  </si>
  <si>
    <t>锡及其化合物、非甲
烷总烃</t>
  </si>
  <si>
    <t>5.1.3</t>
  </si>
  <si>
    <r>
      <rPr>
        <sz val="11"/>
        <color rgb="FF000000"/>
        <rFont val="微软雅黑"/>
        <charset val="134"/>
      </rPr>
      <t>镀锡废气（铜带车间）排气筒
MLDA-</t>
    </r>
    <r>
      <rPr>
        <sz val="11"/>
        <color rgb="FF000000"/>
        <rFont val="微软雅黑"/>
        <charset val="134"/>
      </rPr>
      <t>00</t>
    </r>
    <r>
      <rPr>
        <sz val="11"/>
        <color rgb="FF000000"/>
        <rFont val="微软雅黑"/>
        <charset val="134"/>
      </rPr>
      <t>2</t>
    </r>
  </si>
  <si>
    <t>5.1.4</t>
  </si>
  <si>
    <r>
      <rPr>
        <sz val="11"/>
        <color rgb="FF000000"/>
        <rFont val="微软雅黑"/>
        <charset val="134"/>
      </rPr>
      <t>镀锡废气（线缆车间）、印刷废气、挤出废气排气筒
MLDA-</t>
    </r>
    <r>
      <rPr>
        <sz val="11"/>
        <color rgb="FF000000"/>
        <rFont val="微软雅黑"/>
        <charset val="134"/>
      </rPr>
      <t>00</t>
    </r>
    <r>
      <rPr>
        <sz val="11"/>
        <color rgb="FF000000"/>
        <rFont val="微软雅黑"/>
        <charset val="134"/>
      </rPr>
      <t>3</t>
    </r>
  </si>
  <si>
    <t>5.1.5</t>
  </si>
  <si>
    <r>
      <rPr>
        <sz val="11"/>
        <color rgb="FF000000"/>
        <rFont val="微软雅黑"/>
        <charset val="134"/>
      </rPr>
      <t>挤出废气排气筒
MLDA-</t>
    </r>
    <r>
      <rPr>
        <sz val="11"/>
        <color rgb="FF000000"/>
        <rFont val="微软雅黑"/>
        <charset val="134"/>
      </rPr>
      <t>00</t>
    </r>
    <r>
      <rPr>
        <sz val="11"/>
        <color rgb="FF000000"/>
        <rFont val="微软雅黑"/>
        <charset val="134"/>
      </rPr>
      <t>4</t>
    </r>
  </si>
  <si>
    <t>5.1.6</t>
  </si>
  <si>
    <r>
      <rPr>
        <sz val="11"/>
        <color rgb="FF000000"/>
        <rFont val="微软雅黑"/>
        <charset val="134"/>
      </rPr>
      <t>注塑废气排气筒
MLDA-</t>
    </r>
    <r>
      <rPr>
        <sz val="11"/>
        <color rgb="FF000000"/>
        <rFont val="微软雅黑"/>
        <charset val="134"/>
      </rPr>
      <t>00</t>
    </r>
    <r>
      <rPr>
        <sz val="11"/>
        <color rgb="FF000000"/>
        <rFont val="微软雅黑"/>
        <charset val="134"/>
      </rPr>
      <t>5</t>
    </r>
  </si>
  <si>
    <t>5.1.7</t>
  </si>
  <si>
    <t>半年/次</t>
  </si>
  <si>
    <t>厂界东1#（梅桥）</t>
  </si>
  <si>
    <t>苯系物、非甲烷总烃、颗粒物</t>
  </si>
  <si>
    <t>5.1.8</t>
  </si>
  <si>
    <t>厂界南2#（梅桥）</t>
  </si>
  <si>
    <t>5.1.9</t>
  </si>
  <si>
    <t>厂界西3#（梅桥）</t>
  </si>
  <si>
    <t>5.1.10</t>
  </si>
  <si>
    <t>厂界北4#（梅桥）</t>
  </si>
  <si>
    <t>5.1.11</t>
  </si>
  <si>
    <t>厂内（梅桥）</t>
  </si>
  <si>
    <t>5.1.12</t>
  </si>
  <si>
    <t>厂界东1#（梅林）</t>
  </si>
  <si>
    <t>非甲烷总烃、锡及其化合物、颗粒物</t>
  </si>
  <si>
    <t>5.1.13</t>
  </si>
  <si>
    <t>厂界南2#（梅林）</t>
  </si>
  <si>
    <t>5.1.14</t>
  </si>
  <si>
    <t>厂界西3#（梅林）</t>
  </si>
  <si>
    <t>5.1.15</t>
  </si>
  <si>
    <t>厂界北4#（梅林）</t>
  </si>
  <si>
    <t>5.1.16</t>
  </si>
  <si>
    <t>生产废水排放口
MQDW-001</t>
  </si>
  <si>
    <t>pH值、悬浮物、阴离子表面活性剂、总氮（以N计）、石油类、化学需氧量</t>
  </si>
  <si>
    <t>5.1.17</t>
  </si>
  <si>
    <t>生活污水排放口
MQDW-002</t>
  </si>
  <si>
    <t>总氮（以N计）、悬浮物、氨氮（NH3-N）、化学需氧量、五日生化需氧量</t>
  </si>
  <si>
    <t>5.1.18</t>
  </si>
  <si>
    <t>生活污水排放口
MLDW-001</t>
  </si>
  <si>
    <t>5.1.19</t>
  </si>
  <si>
    <t>月/每次</t>
  </si>
  <si>
    <t>雨水排放口
YS01</t>
  </si>
  <si>
    <t>pH值、悬浮物、化学需氧量</t>
  </si>
  <si>
    <t>5.1.20</t>
  </si>
  <si>
    <t>季度/次</t>
  </si>
  <si>
    <t>5.1.21</t>
  </si>
  <si>
    <t>5.1.22</t>
  </si>
  <si>
    <t>5.1.23</t>
  </si>
  <si>
    <t>5.1.24</t>
  </si>
  <si>
    <t>5.1.25</t>
  </si>
  <si>
    <t>5.1.26</t>
  </si>
  <si>
    <t>5.1.27</t>
  </si>
  <si>
    <t>浙江双宇</t>
  </si>
  <si>
    <t>6.1.1</t>
  </si>
  <si>
    <t>焊接废气排气筒4#</t>
  </si>
  <si>
    <t>锡、非甲烷总烃</t>
  </si>
  <si>
    <t>6.1.2</t>
  </si>
  <si>
    <t>喷塑废气排气筒5#</t>
  </si>
  <si>
    <t>6.1.3</t>
  </si>
  <si>
    <t>固化废气排气筒6#</t>
  </si>
  <si>
    <t>6.1.4</t>
  </si>
  <si>
    <t>天然气燃烧废气排气筒7#</t>
  </si>
  <si>
    <t>二氧化硫、氮氧化物、颗粒物</t>
  </si>
  <si>
    <t>6.1.5</t>
  </si>
  <si>
    <t>退塑废气、热洁炉
天然气燃烧废气排气筒8#</t>
  </si>
  <si>
    <t>非甲烷总烃、二氧化硫、氮氧化物、颗粒物</t>
  </si>
  <si>
    <t>6.1.6</t>
  </si>
  <si>
    <t>注塑废气排气筒12#</t>
  </si>
  <si>
    <t>非甲烷总烃、苯乙烯、丙烯腈、臭气浓度</t>
  </si>
  <si>
    <t>6.1.7</t>
  </si>
  <si>
    <t>注塑废气排气筒23#</t>
  </si>
  <si>
    <t>6.1.8</t>
  </si>
  <si>
    <t>油烟废气排放口1#</t>
  </si>
  <si>
    <t>6.1.9</t>
  </si>
  <si>
    <r>
      <rPr>
        <sz val="11"/>
        <color rgb="FF000000"/>
        <rFont val="微软雅黑"/>
        <charset val="134"/>
      </rPr>
      <t>上</t>
    </r>
    <r>
      <rPr>
        <sz val="11.5"/>
        <color rgb="FF272727"/>
        <rFont val="宋体"/>
        <charset val="134"/>
      </rPr>
      <t>风</t>
    </r>
    <r>
      <rPr>
        <sz val="12"/>
        <color rgb="FF272727"/>
        <rFont val="宋体"/>
        <charset val="134"/>
      </rPr>
      <t>向</t>
    </r>
    <r>
      <rPr>
        <sz val="10.5"/>
        <color rgb="FF272727"/>
        <rFont val="*KSWKSBJWXR0_24_0"/>
        <charset val="134"/>
      </rPr>
      <t>1</t>
    </r>
    <r>
      <rPr>
        <sz val="12"/>
        <color rgb="FF272727"/>
        <rFont val="*KSWKSBJWXR0_24_0"/>
        <charset val="134"/>
      </rPr>
      <t>#</t>
    </r>
  </si>
  <si>
    <t>总悬浮颗粒物、锡、苯乙烯 、臭气浓度、非甲烷总烃</t>
  </si>
  <si>
    <t>6.1.10</t>
  </si>
  <si>
    <r>
      <rPr>
        <sz val="11"/>
        <color rgb="FF000000"/>
        <rFont val="微软雅黑"/>
        <charset val="134"/>
      </rPr>
      <t>下</t>
    </r>
    <r>
      <rPr>
        <sz val="10.7"/>
        <color rgb="FF272727"/>
        <rFont val="*KSWKSBJWXR0_24_0"/>
        <charset val="134"/>
      </rPr>
      <t>风</t>
    </r>
    <r>
      <rPr>
        <sz val="11.15"/>
        <color rgb="FF272727"/>
        <rFont val="*KSWKSBJWXR0_24_0"/>
        <charset val="134"/>
      </rPr>
      <t>向</t>
    </r>
    <r>
      <rPr>
        <sz val="10.7"/>
        <color rgb="FF272727"/>
        <rFont val="*KSWKSBJWXR0_24_0"/>
        <charset val="134"/>
      </rPr>
      <t>2</t>
    </r>
    <r>
      <rPr>
        <sz val="11.25"/>
        <color rgb="FF272727"/>
        <rFont val="*KSWKSBJWXR0_24_0"/>
        <charset val="134"/>
      </rPr>
      <t>#</t>
    </r>
  </si>
  <si>
    <t>6.1.11</t>
  </si>
  <si>
    <r>
      <rPr>
        <sz val="11"/>
        <color rgb="FF000000"/>
        <rFont val="微软雅黑"/>
        <charset val="134"/>
      </rPr>
      <t>下风</t>
    </r>
    <r>
      <rPr>
        <sz val="11"/>
        <color rgb="FF272727"/>
        <rFont val="宋体"/>
        <charset val="134"/>
      </rPr>
      <t>向</t>
    </r>
    <r>
      <rPr>
        <sz val="10.5"/>
        <color rgb="FF272727"/>
        <rFont val="*KSWKSBJWXR0_24_0"/>
        <charset val="134"/>
      </rPr>
      <t>3</t>
    </r>
    <r>
      <rPr>
        <sz val="11.5"/>
        <color rgb="FF272727"/>
        <rFont val="*KSWKSBJWXR0_24_0"/>
        <charset val="134"/>
      </rPr>
      <t>#</t>
    </r>
  </si>
  <si>
    <t>6.1.12</t>
  </si>
  <si>
    <r>
      <rPr>
        <sz val="11"/>
        <color rgb="FF000000"/>
        <rFont val="微软雅黑"/>
        <charset val="134"/>
      </rPr>
      <t>下风</t>
    </r>
    <r>
      <rPr>
        <sz val="11"/>
        <color rgb="FF272727"/>
        <rFont val="宋体"/>
        <charset val="134"/>
      </rPr>
      <t>向</t>
    </r>
    <r>
      <rPr>
        <sz val="11"/>
        <color rgb="FF272727"/>
        <rFont val="*KSWKSBJWXR0_24_0"/>
        <charset val="134"/>
      </rPr>
      <t>4</t>
    </r>
    <r>
      <rPr>
        <sz val="11.5"/>
        <color rgb="FF272727"/>
        <rFont val="*KSWKSBJWXR0_24_0"/>
        <charset val="134"/>
      </rPr>
      <t>#</t>
    </r>
  </si>
  <si>
    <t>6.1.13</t>
  </si>
  <si>
    <r>
      <rPr>
        <sz val="11"/>
        <color rgb="FF000000"/>
        <rFont val="微软雅黑"/>
        <charset val="134"/>
      </rPr>
      <t>厂区内</t>
    </r>
    <r>
      <rPr>
        <sz val="11"/>
        <color rgb="FF272727"/>
        <rFont val="*KSWKSBJWXR0_24_0"/>
        <charset val="134"/>
      </rPr>
      <t xml:space="preserve"> 5#</t>
    </r>
  </si>
  <si>
    <t>6.1.14</t>
  </si>
  <si>
    <t>生产废水1#</t>
  </si>
  <si>
    <t>pH值、氨氮、石油类、阴离子表面活性剂、
化学需氧量、悬浮物</t>
  </si>
  <si>
    <t>6.1.15</t>
  </si>
  <si>
    <t>生产废水2#</t>
  </si>
  <si>
    <t>6.1.16</t>
  </si>
  <si>
    <t>生活饮用水</t>
  </si>
  <si>
    <t>pH值、色度、浑浊度 、臭和味、肉眼可见物、
菌落总数、总大肠菌群、游离氯</t>
  </si>
  <si>
    <t>6.1.17</t>
  </si>
  <si>
    <t>6.1.18</t>
  </si>
  <si>
    <t>6.1.19</t>
  </si>
  <si>
    <t>6.1.20</t>
  </si>
  <si>
    <t>厂界西4#</t>
  </si>
  <si>
    <t>6.1.21</t>
  </si>
  <si>
    <t>北侧敏感点5#</t>
  </si>
  <si>
    <t>义乌基地</t>
  </si>
  <si>
    <t>7.1.1</t>
  </si>
  <si>
    <t>焊接废气排放口A出口
(3GW)1#
20m</t>
  </si>
  <si>
    <t>颗粒物、非甲烷总烃</t>
  </si>
  <si>
    <t>7.1.2</t>
  </si>
  <si>
    <t>焊接废气排放口A出口
(3GW)2#
20m</t>
  </si>
  <si>
    <t>7.1.3</t>
  </si>
  <si>
    <t>层压废气排放筒C出口
(3GW)3#
15m</t>
  </si>
  <si>
    <t>7.1.4</t>
  </si>
  <si>
    <t>叠层废气排放口D出口
(3GW)4#
20m</t>
  </si>
  <si>
    <t>7.1.5</t>
  </si>
  <si>
    <t>焊接废气排放口A出口
(3GW)5#
20m</t>
  </si>
  <si>
    <t>7.1.6</t>
  </si>
  <si>
    <t>食堂油烟排放口
6# 39m</t>
  </si>
  <si>
    <t>7.1.7</t>
  </si>
  <si>
    <t>生活污水 排放口1
W1 1#</t>
  </si>
  <si>
    <t>pH值、化学需氧量、动植物油类、悬浮物、总磷、氨氮</t>
  </si>
  <si>
    <t>7.1.8</t>
  </si>
  <si>
    <t>生活污水 排放口2
W2 2#</t>
  </si>
  <si>
    <t>7.1.9</t>
  </si>
  <si>
    <t>生活污水 排放口3
W3 3#</t>
  </si>
  <si>
    <t>7.1.10</t>
  </si>
  <si>
    <t>厂界东
1#</t>
  </si>
  <si>
    <t>7.1.11</t>
  </si>
  <si>
    <t>厂界南
2#</t>
  </si>
  <si>
    <t>7.1.12</t>
  </si>
  <si>
    <t>厂界西
3#</t>
  </si>
  <si>
    <t>7.1.13</t>
  </si>
  <si>
    <t>厂界北
4#</t>
  </si>
  <si>
    <t>合计</t>
  </si>
  <si>
    <t>注：计划对某一检测因子进行分包的，需在报价备注栏写明拟分包单位全称，同一检测因子最多可填写三个计划拟分包单位。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</si>
</sst>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b/>
      <sz val="14"/>
      <color rgb="FFFFFFFF"/>
      <name val="微软雅黑"/>
      <charset val="134"/>
    </font>
    <font>
      <sz val="10"/>
      <name val="等线"/>
      <charset val="134"/>
      <scheme val="minor"/>
    </font>
    <font>
      <sz val="10"/>
      <color rgb="FF000000"/>
      <name val="微软雅黑"/>
      <charset val="134"/>
    </font>
    <font>
      <sz val="14"/>
      <color rgb="FF000000"/>
      <name val="微软雅黑"/>
      <charset val="134"/>
    </font>
    <font>
      <b/>
      <sz val="11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.5"/>
      <color rgb="FF272727"/>
      <name val="宋体"/>
      <charset val="134"/>
    </font>
    <font>
      <sz val="12"/>
      <color rgb="FF272727"/>
      <name val="宋体"/>
      <charset val="134"/>
    </font>
    <font>
      <sz val="10.5"/>
      <color rgb="FF272727"/>
      <name val="*KSWKSBJWXR0_24_0"/>
      <charset val="134"/>
    </font>
    <font>
      <sz val="12"/>
      <color rgb="FF272727"/>
      <name val="*KSWKSBJWXR0_24_0"/>
      <charset val="134"/>
    </font>
    <font>
      <sz val="10.7"/>
      <color rgb="FF272727"/>
      <name val="*KSWKSBJWXR0_24_0"/>
      <charset val="134"/>
    </font>
    <font>
      <sz val="11.15"/>
      <color rgb="FF272727"/>
      <name val="*KSWKSBJWXR0_24_0"/>
      <charset val="134"/>
    </font>
    <font>
      <sz val="11.25"/>
      <color rgb="FF272727"/>
      <name val="*KSWKSBJWXR0_24_0"/>
      <charset val="134"/>
    </font>
    <font>
      <sz val="11"/>
      <color rgb="FF272727"/>
      <name val="*KSWKSBJWXR0_24_0"/>
      <charset val="134"/>
    </font>
    <font>
      <sz val="11"/>
      <color rgb="FF272727"/>
      <name val="宋体"/>
      <charset val="134"/>
    </font>
    <font>
      <sz val="11.5"/>
      <color rgb="FF272727"/>
      <name val="*KSWKSBJWXR0_24_0"/>
      <charset val="134"/>
    </font>
  </fonts>
  <fills count="40">
    <fill>
      <patternFill patternType="none"/>
    </fill>
    <fill>
      <patternFill patternType="gray125"/>
    </fill>
    <fill>
      <patternFill patternType="solid">
        <fgColor rgb="FF385623"/>
        <bgColor indexed="64"/>
      </patternFill>
    </fill>
    <fill>
      <patternFill patternType="solid">
        <fgColor rgb="FF53813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5481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1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>
      <alignment vertical="center"/>
    </xf>
    <xf numFmtId="176" fontId="1" fillId="7" borderId="3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Border="1" applyAlignment="1" applyProtection="1">
      <alignment horizontal="center" vertical="center"/>
    </xf>
    <xf numFmtId="0" fontId="2" fillId="5" borderId="3" xfId="0" applyFont="1" applyFill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horizontal="center" vertical="center"/>
    </xf>
    <xf numFmtId="176" fontId="6" fillId="8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52"/>
  <sheetViews>
    <sheetView tabSelected="1" topLeftCell="A146" workbookViewId="0">
      <selection activeCell="H157" sqref="H157"/>
    </sheetView>
  </sheetViews>
  <sheetFormatPr defaultColWidth="8.83076923076923" defaultRowHeight="16.5" customHeight="1"/>
  <cols>
    <col min="1" max="1" width="7.33076923076923" style="1" customWidth="1"/>
    <col min="2" max="2" width="9" style="1" customWidth="1"/>
    <col min="3" max="3" width="9.33076923076923" style="1" customWidth="1"/>
    <col min="4" max="4" width="12.9153846153846" style="1" customWidth="1"/>
    <col min="5" max="5" width="25.1692307692308" style="1" customWidth="1"/>
    <col min="6" max="6" width="9.5" style="1" customWidth="1"/>
    <col min="7" max="7" width="33.8307692307692" style="2" customWidth="1"/>
    <col min="8" max="8" width="15.1615384615385" style="1" customWidth="1"/>
    <col min="9" max="9" width="16.3307692307692" style="1" customWidth="1"/>
    <col min="10" max="10" width="13.3307692307692" style="1" customWidth="1"/>
    <col min="11" max="11" width="9.83076923076923" style="1" customWidth="1"/>
    <col min="12" max="40" width="8.83076923076923" style="1"/>
  </cols>
  <sheetData>
    <row r="1" ht="27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4" customHeight="1" spans="1:11">
      <c r="A2" s="5">
        <v>1</v>
      </c>
      <c r="B2" s="6" t="s">
        <v>1</v>
      </c>
      <c r="C2" s="7"/>
      <c r="D2" s="7"/>
      <c r="E2" s="7"/>
      <c r="F2" s="7"/>
      <c r="G2" s="7"/>
      <c r="H2" s="8"/>
      <c r="I2" s="19"/>
      <c r="J2" s="19"/>
      <c r="K2" s="19"/>
    </row>
    <row r="3" customHeight="1" spans="1:11">
      <c r="A3" s="9">
        <v>1.1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customHeight="1" spans="1:11">
      <c r="A4" s="11" t="s">
        <v>12</v>
      </c>
      <c r="B4" s="12" t="s">
        <v>13</v>
      </c>
      <c r="C4" s="11" t="s">
        <v>14</v>
      </c>
      <c r="D4" s="11" t="s">
        <v>15</v>
      </c>
      <c r="E4" s="11" t="s">
        <v>16</v>
      </c>
      <c r="F4" s="11">
        <v>1</v>
      </c>
      <c r="G4" s="12" t="s">
        <v>17</v>
      </c>
      <c r="H4" s="11">
        <v>1</v>
      </c>
      <c r="I4" s="20"/>
      <c r="J4" s="21">
        <f t="shared" ref="J4:J11" si="0">H4*I4</f>
        <v>0</v>
      </c>
      <c r="K4" s="11"/>
    </row>
    <row r="5" customHeight="1" spans="1:11">
      <c r="A5" s="11" t="s">
        <v>18</v>
      </c>
      <c r="B5" s="11"/>
      <c r="C5" s="11"/>
      <c r="D5" s="11"/>
      <c r="E5" s="11" t="s">
        <v>19</v>
      </c>
      <c r="F5" s="11">
        <v>1</v>
      </c>
      <c r="G5" s="12" t="s">
        <v>17</v>
      </c>
      <c r="H5" s="11">
        <v>1</v>
      </c>
      <c r="I5" s="20"/>
      <c r="J5" s="21">
        <f t="shared" si="0"/>
        <v>0</v>
      </c>
      <c r="K5" s="11"/>
    </row>
    <row r="6" ht="27.75" customHeight="1" spans="1:11">
      <c r="A6" s="11" t="s">
        <v>20</v>
      </c>
      <c r="B6" s="12" t="s">
        <v>21</v>
      </c>
      <c r="C6" s="11" t="s">
        <v>14</v>
      </c>
      <c r="D6" s="11"/>
      <c r="E6" s="11" t="s">
        <v>22</v>
      </c>
      <c r="F6" s="11">
        <v>1</v>
      </c>
      <c r="G6" s="12" t="s">
        <v>23</v>
      </c>
      <c r="H6" s="11">
        <v>1</v>
      </c>
      <c r="I6" s="20"/>
      <c r="J6" s="21">
        <f t="shared" si="0"/>
        <v>0</v>
      </c>
      <c r="K6" s="11"/>
    </row>
    <row r="7" ht="27.75" customHeight="1" spans="1:11">
      <c r="A7" s="11" t="s">
        <v>24</v>
      </c>
      <c r="B7" s="11"/>
      <c r="C7" s="11"/>
      <c r="D7" s="11"/>
      <c r="E7" s="11" t="s">
        <v>25</v>
      </c>
      <c r="F7" s="11">
        <v>1</v>
      </c>
      <c r="G7" s="12" t="s">
        <v>23</v>
      </c>
      <c r="H7" s="11">
        <v>1</v>
      </c>
      <c r="I7" s="20"/>
      <c r="J7" s="21">
        <f t="shared" si="0"/>
        <v>0</v>
      </c>
      <c r="K7" s="11"/>
    </row>
    <row r="8" customHeight="1" spans="1:11">
      <c r="A8" s="11" t="s">
        <v>26</v>
      </c>
      <c r="B8" s="11" t="s">
        <v>27</v>
      </c>
      <c r="C8" s="11" t="s">
        <v>14</v>
      </c>
      <c r="D8" s="11"/>
      <c r="E8" s="11" t="s">
        <v>28</v>
      </c>
      <c r="F8" s="11">
        <v>1</v>
      </c>
      <c r="G8" s="12" t="s">
        <v>29</v>
      </c>
      <c r="H8" s="11">
        <v>1</v>
      </c>
      <c r="I8" s="20"/>
      <c r="J8" s="21">
        <f t="shared" si="0"/>
        <v>0</v>
      </c>
      <c r="K8" s="11"/>
    </row>
    <row r="9" customHeight="1" spans="1:11">
      <c r="A9" s="11" t="s">
        <v>30</v>
      </c>
      <c r="B9" s="11"/>
      <c r="C9" s="11"/>
      <c r="D9" s="11"/>
      <c r="E9" s="11" t="s">
        <v>31</v>
      </c>
      <c r="F9" s="11">
        <v>1</v>
      </c>
      <c r="G9" s="12" t="s">
        <v>29</v>
      </c>
      <c r="H9" s="11">
        <v>1</v>
      </c>
      <c r="I9" s="20"/>
      <c r="J9" s="21">
        <f t="shared" si="0"/>
        <v>0</v>
      </c>
      <c r="K9" s="11"/>
    </row>
    <row r="10" customHeight="1" spans="1:11">
      <c r="A10" s="11" t="s">
        <v>32</v>
      </c>
      <c r="B10" s="11"/>
      <c r="C10" s="11"/>
      <c r="D10" s="11"/>
      <c r="E10" s="11" t="s">
        <v>33</v>
      </c>
      <c r="F10" s="11">
        <v>1</v>
      </c>
      <c r="G10" s="12" t="s">
        <v>29</v>
      </c>
      <c r="H10" s="11">
        <v>1</v>
      </c>
      <c r="I10" s="20"/>
      <c r="J10" s="21">
        <f t="shared" si="0"/>
        <v>0</v>
      </c>
      <c r="K10" s="11"/>
    </row>
    <row r="11" customHeight="1" spans="1:11">
      <c r="A11" s="11" t="s">
        <v>34</v>
      </c>
      <c r="B11" s="11"/>
      <c r="C11" s="11"/>
      <c r="D11" s="11"/>
      <c r="E11" s="11" t="s">
        <v>35</v>
      </c>
      <c r="F11" s="11">
        <v>1</v>
      </c>
      <c r="G11" s="12" t="s">
        <v>29</v>
      </c>
      <c r="H11" s="11">
        <v>1</v>
      </c>
      <c r="I11" s="20"/>
      <c r="J11" s="21">
        <f t="shared" si="0"/>
        <v>0</v>
      </c>
      <c r="K11" s="11"/>
    </row>
    <row r="12" customHeight="1" spans="1:11">
      <c r="A12" s="9">
        <v>1.2</v>
      </c>
      <c r="B12" s="9" t="s">
        <v>2</v>
      </c>
      <c r="C12" s="9" t="s">
        <v>3</v>
      </c>
      <c r="D12" s="9" t="s">
        <v>4</v>
      </c>
      <c r="E12" s="9" t="s">
        <v>5</v>
      </c>
      <c r="F12" s="9" t="s">
        <v>6</v>
      </c>
      <c r="G12" s="10" t="s">
        <v>7</v>
      </c>
      <c r="H12" s="9" t="s">
        <v>8</v>
      </c>
      <c r="I12" s="9" t="s">
        <v>9</v>
      </c>
      <c r="J12" s="9" t="s">
        <v>10</v>
      </c>
      <c r="K12" s="9" t="s">
        <v>11</v>
      </c>
    </row>
    <row r="13" customHeight="1" spans="1:11">
      <c r="A13" s="11" t="s">
        <v>36</v>
      </c>
      <c r="B13" s="12" t="s">
        <v>13</v>
      </c>
      <c r="C13" s="11" t="s">
        <v>14</v>
      </c>
      <c r="D13" s="12" t="s">
        <v>37</v>
      </c>
      <c r="E13" s="11" t="s">
        <v>16</v>
      </c>
      <c r="F13" s="11">
        <v>1</v>
      </c>
      <c r="G13" s="12" t="s">
        <v>17</v>
      </c>
      <c r="H13" s="11">
        <v>1</v>
      </c>
      <c r="I13" s="20"/>
      <c r="J13" s="21">
        <f t="shared" ref="J13:J19" si="1">H13*I13</f>
        <v>0</v>
      </c>
      <c r="K13" s="11"/>
    </row>
    <row r="14" customHeight="1" spans="1:11">
      <c r="A14" s="11" t="s">
        <v>38</v>
      </c>
      <c r="B14" s="11"/>
      <c r="C14" s="11"/>
      <c r="D14" s="11"/>
      <c r="E14" s="11" t="s">
        <v>19</v>
      </c>
      <c r="F14" s="11">
        <v>1</v>
      </c>
      <c r="G14" s="12" t="s">
        <v>17</v>
      </c>
      <c r="H14" s="11">
        <v>1</v>
      </c>
      <c r="I14" s="20"/>
      <c r="J14" s="21">
        <f t="shared" si="1"/>
        <v>0</v>
      </c>
      <c r="K14" s="11"/>
    </row>
    <row r="15" ht="27.75" customHeight="1" spans="1:11">
      <c r="A15" s="11" t="s">
        <v>39</v>
      </c>
      <c r="B15" s="12" t="s">
        <v>21</v>
      </c>
      <c r="C15" s="11" t="s">
        <v>14</v>
      </c>
      <c r="D15" s="11"/>
      <c r="E15" s="11" t="s">
        <v>40</v>
      </c>
      <c r="F15" s="11">
        <v>1</v>
      </c>
      <c r="G15" s="12" t="s">
        <v>23</v>
      </c>
      <c r="H15" s="11">
        <v>1</v>
      </c>
      <c r="I15" s="20"/>
      <c r="J15" s="21">
        <f t="shared" si="1"/>
        <v>0</v>
      </c>
      <c r="K15" s="11"/>
    </row>
    <row r="16" customHeight="1" spans="1:11">
      <c r="A16" s="11" t="s">
        <v>41</v>
      </c>
      <c r="B16" s="11" t="s">
        <v>27</v>
      </c>
      <c r="C16" s="11" t="s">
        <v>14</v>
      </c>
      <c r="D16" s="11"/>
      <c r="E16" s="11" t="s">
        <v>28</v>
      </c>
      <c r="F16" s="11">
        <v>1</v>
      </c>
      <c r="G16" s="12" t="s">
        <v>29</v>
      </c>
      <c r="H16" s="11">
        <v>1</v>
      </c>
      <c r="I16" s="20"/>
      <c r="J16" s="21">
        <f t="shared" si="1"/>
        <v>0</v>
      </c>
      <c r="K16" s="11"/>
    </row>
    <row r="17" customHeight="1" spans="1:11">
      <c r="A17" s="11" t="s">
        <v>42</v>
      </c>
      <c r="B17" s="11"/>
      <c r="C17" s="11"/>
      <c r="D17" s="11"/>
      <c r="E17" s="11" t="s">
        <v>31</v>
      </c>
      <c r="F17" s="11">
        <v>1</v>
      </c>
      <c r="G17" s="12" t="s">
        <v>29</v>
      </c>
      <c r="H17" s="11">
        <v>1</v>
      </c>
      <c r="I17" s="20"/>
      <c r="J17" s="21">
        <f t="shared" si="1"/>
        <v>0</v>
      </c>
      <c r="K17" s="11"/>
    </row>
    <row r="18" customHeight="1" spans="1:11">
      <c r="A18" s="11" t="s">
        <v>43</v>
      </c>
      <c r="B18" s="11"/>
      <c r="C18" s="11"/>
      <c r="D18" s="11"/>
      <c r="E18" s="11" t="s">
        <v>33</v>
      </c>
      <c r="F18" s="11">
        <v>1</v>
      </c>
      <c r="G18" s="12" t="s">
        <v>29</v>
      </c>
      <c r="H18" s="11">
        <v>1</v>
      </c>
      <c r="I18" s="20"/>
      <c r="J18" s="21">
        <f t="shared" si="1"/>
        <v>0</v>
      </c>
      <c r="K18" s="11"/>
    </row>
    <row r="19" customHeight="1" spans="1:11">
      <c r="A19" s="11" t="s">
        <v>44</v>
      </c>
      <c r="B19" s="11"/>
      <c r="C19" s="11"/>
      <c r="D19" s="11"/>
      <c r="E19" s="11" t="s">
        <v>35</v>
      </c>
      <c r="F19" s="11">
        <v>1</v>
      </c>
      <c r="G19" s="12" t="s">
        <v>29</v>
      </c>
      <c r="H19" s="11">
        <v>1</v>
      </c>
      <c r="I19" s="20"/>
      <c r="J19" s="21">
        <f t="shared" si="1"/>
        <v>0</v>
      </c>
      <c r="K19" s="11"/>
    </row>
    <row r="20" customHeight="1" spans="1:11">
      <c r="A20" s="9">
        <v>1.3</v>
      </c>
      <c r="B20" s="9" t="s">
        <v>2</v>
      </c>
      <c r="C20" s="9" t="s">
        <v>3</v>
      </c>
      <c r="D20" s="9" t="s">
        <v>4</v>
      </c>
      <c r="E20" s="9" t="s">
        <v>5</v>
      </c>
      <c r="F20" s="9" t="s">
        <v>6</v>
      </c>
      <c r="G20" s="10" t="s">
        <v>7</v>
      </c>
      <c r="H20" s="9" t="s">
        <v>8</v>
      </c>
      <c r="I20" s="9" t="s">
        <v>9</v>
      </c>
      <c r="J20" s="9" t="s">
        <v>10</v>
      </c>
      <c r="K20" s="9" t="s">
        <v>11</v>
      </c>
    </row>
    <row r="21" customHeight="1" spans="1:11">
      <c r="A21" s="11" t="s">
        <v>45</v>
      </c>
      <c r="B21" s="12" t="s">
        <v>13</v>
      </c>
      <c r="C21" s="11" t="s">
        <v>14</v>
      </c>
      <c r="D21" s="12" t="s">
        <v>46</v>
      </c>
      <c r="E21" s="11" t="s">
        <v>47</v>
      </c>
      <c r="F21" s="11">
        <v>1</v>
      </c>
      <c r="G21" s="12" t="s">
        <v>48</v>
      </c>
      <c r="H21" s="11">
        <v>1</v>
      </c>
      <c r="I21" s="20"/>
      <c r="J21" s="21">
        <f t="shared" ref="J21:J33" si="2">H21*I21</f>
        <v>0</v>
      </c>
      <c r="K21" s="11"/>
    </row>
    <row r="22" customHeight="1" spans="1:11">
      <c r="A22" s="11" t="s">
        <v>49</v>
      </c>
      <c r="B22" s="12"/>
      <c r="C22" s="11"/>
      <c r="D22" s="11"/>
      <c r="E22" s="11" t="s">
        <v>50</v>
      </c>
      <c r="F22" s="11">
        <v>1</v>
      </c>
      <c r="G22" s="12" t="s">
        <v>17</v>
      </c>
      <c r="H22" s="11">
        <v>1</v>
      </c>
      <c r="I22" s="20"/>
      <c r="J22" s="21">
        <f t="shared" si="2"/>
        <v>0</v>
      </c>
      <c r="K22" s="11"/>
    </row>
    <row r="23" customHeight="1" spans="1:11">
      <c r="A23" s="11" t="s">
        <v>51</v>
      </c>
      <c r="B23" s="12"/>
      <c r="C23" s="11"/>
      <c r="D23" s="11"/>
      <c r="E23" s="11" t="s">
        <v>52</v>
      </c>
      <c r="F23" s="11">
        <v>1</v>
      </c>
      <c r="G23" s="12" t="s">
        <v>17</v>
      </c>
      <c r="H23" s="11">
        <v>1</v>
      </c>
      <c r="I23" s="20"/>
      <c r="J23" s="21">
        <f t="shared" si="2"/>
        <v>0</v>
      </c>
      <c r="K23" s="11"/>
    </row>
    <row r="24" customHeight="1" spans="1:11">
      <c r="A24" s="11" t="s">
        <v>53</v>
      </c>
      <c r="B24" s="12"/>
      <c r="C24" s="11"/>
      <c r="D24" s="11"/>
      <c r="E24" s="11" t="s">
        <v>54</v>
      </c>
      <c r="F24" s="11">
        <v>1</v>
      </c>
      <c r="G24" s="12" t="s">
        <v>17</v>
      </c>
      <c r="H24" s="11">
        <v>1</v>
      </c>
      <c r="I24" s="20"/>
      <c r="J24" s="21">
        <f t="shared" si="2"/>
        <v>0</v>
      </c>
      <c r="K24" s="11"/>
    </row>
    <row r="25" customHeight="1" spans="1:11">
      <c r="A25" s="11" t="s">
        <v>55</v>
      </c>
      <c r="B25" s="12"/>
      <c r="C25" s="11"/>
      <c r="D25" s="11"/>
      <c r="E25" s="11" t="s">
        <v>56</v>
      </c>
      <c r="F25" s="11">
        <v>1</v>
      </c>
      <c r="G25" s="12" t="s">
        <v>17</v>
      </c>
      <c r="H25" s="11">
        <v>1</v>
      </c>
      <c r="I25" s="20"/>
      <c r="J25" s="21">
        <f t="shared" si="2"/>
        <v>0</v>
      </c>
      <c r="K25" s="11"/>
    </row>
    <row r="26" ht="27.75" customHeight="1" spans="1:11">
      <c r="A26" s="11" t="s">
        <v>57</v>
      </c>
      <c r="B26" s="12" t="s">
        <v>21</v>
      </c>
      <c r="C26" s="11" t="s">
        <v>14</v>
      </c>
      <c r="D26" s="11"/>
      <c r="E26" s="11" t="s">
        <v>58</v>
      </c>
      <c r="F26" s="11">
        <v>1</v>
      </c>
      <c r="G26" s="12" t="s">
        <v>23</v>
      </c>
      <c r="H26" s="11">
        <v>1</v>
      </c>
      <c r="I26" s="20"/>
      <c r="J26" s="21">
        <f t="shared" si="2"/>
        <v>0</v>
      </c>
      <c r="K26" s="11"/>
    </row>
    <row r="27" ht="27.75" customHeight="1" spans="1:11">
      <c r="A27" s="11" t="s">
        <v>59</v>
      </c>
      <c r="B27" s="11"/>
      <c r="C27" s="11"/>
      <c r="D27" s="11"/>
      <c r="E27" s="11" t="s">
        <v>60</v>
      </c>
      <c r="F27" s="11">
        <v>1</v>
      </c>
      <c r="G27" s="12" t="s">
        <v>23</v>
      </c>
      <c r="H27" s="11">
        <v>1</v>
      </c>
      <c r="I27" s="20"/>
      <c r="J27" s="21">
        <f t="shared" si="2"/>
        <v>0</v>
      </c>
      <c r="K27" s="11"/>
    </row>
    <row r="28" ht="27.75" customHeight="1" spans="1:11">
      <c r="A28" s="11" t="s">
        <v>61</v>
      </c>
      <c r="B28" s="11"/>
      <c r="C28" s="11"/>
      <c r="D28" s="11"/>
      <c r="E28" s="11" t="s">
        <v>62</v>
      </c>
      <c r="F28" s="11">
        <v>1</v>
      </c>
      <c r="G28" s="12" t="s">
        <v>23</v>
      </c>
      <c r="H28" s="11">
        <v>1</v>
      </c>
      <c r="I28" s="20"/>
      <c r="J28" s="21">
        <f t="shared" si="2"/>
        <v>0</v>
      </c>
      <c r="K28" s="11"/>
    </row>
    <row r="29" ht="27.75" customHeight="1" spans="1:11">
      <c r="A29" s="11" t="s">
        <v>63</v>
      </c>
      <c r="B29" s="11"/>
      <c r="C29" s="11"/>
      <c r="D29" s="11"/>
      <c r="E29" s="11" t="s">
        <v>64</v>
      </c>
      <c r="F29" s="11">
        <v>1</v>
      </c>
      <c r="G29" s="12" t="s">
        <v>23</v>
      </c>
      <c r="H29" s="11">
        <v>1</v>
      </c>
      <c r="I29" s="20"/>
      <c r="J29" s="21">
        <f t="shared" si="2"/>
        <v>0</v>
      </c>
      <c r="K29" s="11"/>
    </row>
    <row r="30" customHeight="1" spans="1:11">
      <c r="A30" s="11" t="s">
        <v>65</v>
      </c>
      <c r="B30" s="11" t="s">
        <v>27</v>
      </c>
      <c r="C30" s="11" t="s">
        <v>14</v>
      </c>
      <c r="D30" s="11"/>
      <c r="E30" s="11" t="s">
        <v>66</v>
      </c>
      <c r="F30" s="11">
        <v>1</v>
      </c>
      <c r="G30" s="12" t="s">
        <v>29</v>
      </c>
      <c r="H30" s="11">
        <v>1</v>
      </c>
      <c r="I30" s="20"/>
      <c r="J30" s="21">
        <f t="shared" si="2"/>
        <v>0</v>
      </c>
      <c r="K30" s="11"/>
    </row>
    <row r="31" customHeight="1" spans="1:11">
      <c r="A31" s="11" t="s">
        <v>67</v>
      </c>
      <c r="B31" s="11"/>
      <c r="C31" s="11"/>
      <c r="D31" s="11"/>
      <c r="E31" s="11" t="s">
        <v>68</v>
      </c>
      <c r="F31" s="11">
        <v>1</v>
      </c>
      <c r="G31" s="12" t="s">
        <v>29</v>
      </c>
      <c r="H31" s="11">
        <v>1</v>
      </c>
      <c r="I31" s="20"/>
      <c r="J31" s="21">
        <f t="shared" si="2"/>
        <v>0</v>
      </c>
      <c r="K31" s="11"/>
    </row>
    <row r="32" customHeight="1" spans="1:11">
      <c r="A32" s="11" t="s">
        <v>69</v>
      </c>
      <c r="B32" s="11"/>
      <c r="C32" s="11"/>
      <c r="D32" s="11"/>
      <c r="E32" s="11" t="s">
        <v>70</v>
      </c>
      <c r="F32" s="11">
        <v>1</v>
      </c>
      <c r="G32" s="12" t="s">
        <v>29</v>
      </c>
      <c r="H32" s="11">
        <v>1</v>
      </c>
      <c r="I32" s="20"/>
      <c r="J32" s="21">
        <f t="shared" si="2"/>
        <v>0</v>
      </c>
      <c r="K32" s="11"/>
    </row>
    <row r="33" customHeight="1" spans="1:11">
      <c r="A33" s="11" t="s">
        <v>71</v>
      </c>
      <c r="B33" s="11"/>
      <c r="C33" s="11"/>
      <c r="D33" s="11"/>
      <c r="E33" s="11" t="s">
        <v>72</v>
      </c>
      <c r="F33" s="11">
        <v>1</v>
      </c>
      <c r="G33" s="12" t="s">
        <v>29</v>
      </c>
      <c r="H33" s="11">
        <v>1</v>
      </c>
      <c r="I33" s="20"/>
      <c r="J33" s="21">
        <f t="shared" si="2"/>
        <v>0</v>
      </c>
      <c r="K33" s="11"/>
    </row>
    <row r="34" ht="21" customHeight="1" spans="1:11">
      <c r="A34" s="5">
        <v>2</v>
      </c>
      <c r="B34" s="13" t="s">
        <v>73</v>
      </c>
      <c r="C34" s="14"/>
      <c r="D34" s="14"/>
      <c r="E34" s="14"/>
      <c r="F34" s="14"/>
      <c r="G34" s="14"/>
      <c r="H34" s="15"/>
      <c r="I34" s="22"/>
      <c r="J34" s="22"/>
      <c r="K34" s="22"/>
    </row>
    <row r="35" customHeight="1" spans="1:11">
      <c r="A35" s="9">
        <v>2.1</v>
      </c>
      <c r="B35" s="9" t="s">
        <v>2</v>
      </c>
      <c r="C35" s="9" t="s">
        <v>3</v>
      </c>
      <c r="D35" s="9" t="s">
        <v>4</v>
      </c>
      <c r="E35" s="9" t="s">
        <v>5</v>
      </c>
      <c r="F35" s="9" t="s">
        <v>6</v>
      </c>
      <c r="G35" s="9" t="s">
        <v>7</v>
      </c>
      <c r="H35" s="9" t="s">
        <v>8</v>
      </c>
      <c r="I35" s="9" t="s">
        <v>9</v>
      </c>
      <c r="J35" s="9" t="s">
        <v>10</v>
      </c>
      <c r="K35" s="9" t="s">
        <v>11</v>
      </c>
    </row>
    <row r="36" customHeight="1" spans="1:11">
      <c r="A36" s="11" t="s">
        <v>74</v>
      </c>
      <c r="B36" s="12" t="s">
        <v>13</v>
      </c>
      <c r="C36" s="11" t="s">
        <v>75</v>
      </c>
      <c r="D36" s="11"/>
      <c r="E36" s="16" t="s">
        <v>76</v>
      </c>
      <c r="F36" s="11">
        <v>3</v>
      </c>
      <c r="G36" s="11" t="s">
        <v>77</v>
      </c>
      <c r="H36" s="11">
        <v>2</v>
      </c>
      <c r="I36" s="20"/>
      <c r="J36" s="21">
        <f t="shared" ref="J36:J60" si="3">H36*I36</f>
        <v>0</v>
      </c>
      <c r="K36" s="11"/>
    </row>
    <row r="37" customHeight="1" spans="1:11">
      <c r="A37" s="11" t="s">
        <v>78</v>
      </c>
      <c r="B37" s="11"/>
      <c r="C37" s="11"/>
      <c r="D37" s="11"/>
      <c r="E37" s="16" t="s">
        <v>79</v>
      </c>
      <c r="F37" s="11">
        <v>3</v>
      </c>
      <c r="G37" s="11" t="s">
        <v>77</v>
      </c>
      <c r="H37" s="11">
        <v>2</v>
      </c>
      <c r="I37" s="20"/>
      <c r="J37" s="21">
        <f t="shared" si="3"/>
        <v>0</v>
      </c>
      <c r="K37" s="11"/>
    </row>
    <row r="38" customHeight="1" spans="1:11">
      <c r="A38" s="11" t="s">
        <v>80</v>
      </c>
      <c r="B38" s="11"/>
      <c r="C38" s="11"/>
      <c r="D38" s="11"/>
      <c r="E38" s="17" t="s">
        <v>81</v>
      </c>
      <c r="F38" s="11">
        <v>3</v>
      </c>
      <c r="G38" s="11" t="s">
        <v>82</v>
      </c>
      <c r="H38" s="11">
        <v>2</v>
      </c>
      <c r="I38" s="20"/>
      <c r="J38" s="21">
        <f t="shared" si="3"/>
        <v>0</v>
      </c>
      <c r="K38" s="11"/>
    </row>
    <row r="39" customHeight="1" spans="1:11">
      <c r="A39" s="11" t="s">
        <v>83</v>
      </c>
      <c r="B39" s="11"/>
      <c r="C39" s="11"/>
      <c r="D39" s="11"/>
      <c r="E39" s="17" t="s">
        <v>84</v>
      </c>
      <c r="F39" s="11">
        <v>3</v>
      </c>
      <c r="G39" s="11" t="s">
        <v>85</v>
      </c>
      <c r="H39" s="11">
        <v>2</v>
      </c>
      <c r="I39" s="20"/>
      <c r="J39" s="21">
        <f t="shared" si="3"/>
        <v>0</v>
      </c>
      <c r="K39" s="11"/>
    </row>
    <row r="40" customHeight="1" spans="1:11">
      <c r="A40" s="11" t="s">
        <v>86</v>
      </c>
      <c r="B40" s="11"/>
      <c r="C40" s="11"/>
      <c r="D40" s="11"/>
      <c r="E40" s="17" t="s">
        <v>87</v>
      </c>
      <c r="F40" s="11">
        <v>3</v>
      </c>
      <c r="G40" s="11" t="s">
        <v>85</v>
      </c>
      <c r="H40" s="11">
        <v>2</v>
      </c>
      <c r="I40" s="20"/>
      <c r="J40" s="21">
        <f t="shared" si="3"/>
        <v>0</v>
      </c>
      <c r="K40" s="11"/>
    </row>
    <row r="41" customHeight="1" spans="1:11">
      <c r="A41" s="11" t="s">
        <v>88</v>
      </c>
      <c r="B41" s="11"/>
      <c r="C41" s="11"/>
      <c r="D41" s="11"/>
      <c r="E41" s="17" t="s">
        <v>89</v>
      </c>
      <c r="F41" s="11">
        <v>3</v>
      </c>
      <c r="G41" s="11" t="s">
        <v>77</v>
      </c>
      <c r="H41" s="11">
        <v>2</v>
      </c>
      <c r="I41" s="20"/>
      <c r="J41" s="21">
        <f t="shared" si="3"/>
        <v>0</v>
      </c>
      <c r="K41" s="11"/>
    </row>
    <row r="42" customHeight="1" spans="1:11">
      <c r="A42" s="11" t="s">
        <v>90</v>
      </c>
      <c r="B42" s="11"/>
      <c r="C42" s="11"/>
      <c r="D42" s="11"/>
      <c r="E42" s="16" t="s">
        <v>91</v>
      </c>
      <c r="F42" s="11">
        <v>3</v>
      </c>
      <c r="G42" s="11" t="s">
        <v>85</v>
      </c>
      <c r="H42" s="11">
        <v>2</v>
      </c>
      <c r="I42" s="20"/>
      <c r="J42" s="21">
        <f t="shared" si="3"/>
        <v>0</v>
      </c>
      <c r="K42" s="11"/>
    </row>
    <row r="43" customHeight="1" spans="1:11">
      <c r="A43" s="11" t="s">
        <v>92</v>
      </c>
      <c r="B43" s="11"/>
      <c r="C43" s="11"/>
      <c r="D43" s="11"/>
      <c r="E43" s="18" t="s">
        <v>93</v>
      </c>
      <c r="F43" s="11">
        <v>3</v>
      </c>
      <c r="G43" s="11" t="s">
        <v>77</v>
      </c>
      <c r="H43" s="11">
        <v>2</v>
      </c>
      <c r="I43" s="20"/>
      <c r="J43" s="21">
        <f t="shared" si="3"/>
        <v>0</v>
      </c>
      <c r="K43" s="11"/>
    </row>
    <row r="44" customHeight="1" spans="1:11">
      <c r="A44" s="11" t="s">
        <v>94</v>
      </c>
      <c r="B44" s="11"/>
      <c r="C44" s="11"/>
      <c r="D44" s="11"/>
      <c r="E44" s="16" t="s">
        <v>95</v>
      </c>
      <c r="F44" s="11">
        <v>3</v>
      </c>
      <c r="G44" s="11" t="s">
        <v>77</v>
      </c>
      <c r="H44" s="11">
        <v>2</v>
      </c>
      <c r="I44" s="20"/>
      <c r="J44" s="21">
        <f t="shared" si="3"/>
        <v>0</v>
      </c>
      <c r="K44" s="11"/>
    </row>
    <row r="45" customHeight="1" spans="1:11">
      <c r="A45" s="11" t="s">
        <v>96</v>
      </c>
      <c r="B45" s="11"/>
      <c r="C45" s="11"/>
      <c r="D45" s="11"/>
      <c r="E45" s="16" t="s">
        <v>97</v>
      </c>
      <c r="F45" s="11">
        <v>3</v>
      </c>
      <c r="G45" s="11" t="s">
        <v>98</v>
      </c>
      <c r="H45" s="11">
        <v>2</v>
      </c>
      <c r="I45" s="20"/>
      <c r="J45" s="21">
        <f t="shared" si="3"/>
        <v>0</v>
      </c>
      <c r="K45" s="11"/>
    </row>
    <row r="46" customHeight="1" spans="1:11">
      <c r="A46" s="11" t="s">
        <v>99</v>
      </c>
      <c r="B46" s="11"/>
      <c r="C46" s="11" t="s">
        <v>100</v>
      </c>
      <c r="D46" s="11" t="s">
        <v>101</v>
      </c>
      <c r="E46" s="17" t="s">
        <v>102</v>
      </c>
      <c r="F46" s="11">
        <v>3</v>
      </c>
      <c r="G46" s="11" t="s">
        <v>103</v>
      </c>
      <c r="H46" s="11">
        <v>3</v>
      </c>
      <c r="I46" s="20"/>
      <c r="J46" s="21">
        <f t="shared" si="3"/>
        <v>0</v>
      </c>
      <c r="K46" s="11" t="s">
        <v>104</v>
      </c>
    </row>
    <row r="47" customHeight="1" spans="1:11">
      <c r="A47" s="11" t="s">
        <v>105</v>
      </c>
      <c r="B47" s="11"/>
      <c r="C47" s="11" t="s">
        <v>100</v>
      </c>
      <c r="D47" s="11" t="s">
        <v>101</v>
      </c>
      <c r="E47" s="17" t="s">
        <v>106</v>
      </c>
      <c r="F47" s="11">
        <v>3</v>
      </c>
      <c r="G47" s="11" t="s">
        <v>103</v>
      </c>
      <c r="H47" s="11">
        <v>3</v>
      </c>
      <c r="I47" s="20"/>
      <c r="J47" s="21">
        <f t="shared" si="3"/>
        <v>0</v>
      </c>
      <c r="K47" s="11" t="s">
        <v>104</v>
      </c>
    </row>
    <row r="48" ht="27.75" customHeight="1" spans="1:11">
      <c r="A48" s="11" t="s">
        <v>107</v>
      </c>
      <c r="B48" s="11"/>
      <c r="C48" s="11" t="s">
        <v>75</v>
      </c>
      <c r="D48" s="11"/>
      <c r="E48" s="11" t="s">
        <v>108</v>
      </c>
      <c r="F48" s="11">
        <v>3</v>
      </c>
      <c r="G48" s="12" t="s">
        <v>109</v>
      </c>
      <c r="H48" s="11">
        <v>2</v>
      </c>
      <c r="I48" s="20"/>
      <c r="J48" s="21">
        <f t="shared" si="3"/>
        <v>0</v>
      </c>
      <c r="K48" s="11"/>
    </row>
    <row r="49" ht="27.75" customHeight="1" spans="1:11">
      <c r="A49" s="11" t="s">
        <v>110</v>
      </c>
      <c r="B49" s="11"/>
      <c r="C49" s="11"/>
      <c r="D49" s="11"/>
      <c r="E49" s="11" t="s">
        <v>111</v>
      </c>
      <c r="F49" s="11">
        <v>3</v>
      </c>
      <c r="G49" s="12" t="s">
        <v>109</v>
      </c>
      <c r="H49" s="11">
        <v>2</v>
      </c>
      <c r="I49" s="20"/>
      <c r="J49" s="21">
        <f t="shared" si="3"/>
        <v>0</v>
      </c>
      <c r="K49" s="11"/>
    </row>
    <row r="50" ht="27.75" customHeight="1" spans="1:11">
      <c r="A50" s="11" t="s">
        <v>112</v>
      </c>
      <c r="B50" s="11"/>
      <c r="C50" s="11"/>
      <c r="D50" s="11"/>
      <c r="E50" s="11" t="s">
        <v>113</v>
      </c>
      <c r="F50" s="11">
        <v>3</v>
      </c>
      <c r="G50" s="12" t="s">
        <v>109</v>
      </c>
      <c r="H50" s="11">
        <v>2</v>
      </c>
      <c r="I50" s="20"/>
      <c r="J50" s="21">
        <f t="shared" si="3"/>
        <v>0</v>
      </c>
      <c r="K50" s="11"/>
    </row>
    <row r="51" ht="27.75" customHeight="1" spans="1:11">
      <c r="A51" s="11" t="s">
        <v>114</v>
      </c>
      <c r="B51" s="11"/>
      <c r="C51" s="11"/>
      <c r="D51" s="11"/>
      <c r="E51" s="11" t="s">
        <v>115</v>
      </c>
      <c r="F51" s="11">
        <v>3</v>
      </c>
      <c r="G51" s="12" t="s">
        <v>109</v>
      </c>
      <c r="H51" s="11">
        <v>2</v>
      </c>
      <c r="I51" s="20"/>
      <c r="J51" s="21">
        <f t="shared" si="3"/>
        <v>0</v>
      </c>
      <c r="K51" s="11"/>
    </row>
    <row r="52" customHeight="1" spans="1:11">
      <c r="A52" s="11" t="s">
        <v>116</v>
      </c>
      <c r="B52" s="12" t="s">
        <v>21</v>
      </c>
      <c r="C52" s="11" t="s">
        <v>75</v>
      </c>
      <c r="D52" s="11"/>
      <c r="E52" s="11" t="s">
        <v>117</v>
      </c>
      <c r="F52" s="11">
        <v>3</v>
      </c>
      <c r="G52" s="11" t="s">
        <v>118</v>
      </c>
      <c r="H52" s="11">
        <v>2</v>
      </c>
      <c r="I52" s="20"/>
      <c r="J52" s="21">
        <f t="shared" si="3"/>
        <v>0</v>
      </c>
      <c r="K52" s="11"/>
    </row>
    <row r="53" customHeight="1" spans="1:11">
      <c r="A53" s="11" t="s">
        <v>119</v>
      </c>
      <c r="B53" s="12"/>
      <c r="C53" s="11"/>
      <c r="D53" s="11"/>
      <c r="E53" s="11" t="s">
        <v>120</v>
      </c>
      <c r="F53" s="11">
        <v>3</v>
      </c>
      <c r="G53" s="11" t="s">
        <v>121</v>
      </c>
      <c r="H53" s="11">
        <v>2</v>
      </c>
      <c r="I53" s="20"/>
      <c r="J53" s="21">
        <f t="shared" si="3"/>
        <v>0</v>
      </c>
      <c r="K53" s="11"/>
    </row>
    <row r="54" ht="27.75" customHeight="1" spans="1:11">
      <c r="A54" s="11" t="s">
        <v>122</v>
      </c>
      <c r="B54" s="12"/>
      <c r="C54" s="11" t="s">
        <v>123</v>
      </c>
      <c r="D54" s="11"/>
      <c r="E54" s="11" t="s">
        <v>124</v>
      </c>
      <c r="F54" s="11">
        <v>3</v>
      </c>
      <c r="G54" s="12" t="s">
        <v>125</v>
      </c>
      <c r="H54" s="11">
        <v>1</v>
      </c>
      <c r="I54" s="20"/>
      <c r="J54" s="21">
        <f t="shared" si="3"/>
        <v>0</v>
      </c>
      <c r="K54" s="11"/>
    </row>
    <row r="55" ht="27.75" customHeight="1" spans="1:11">
      <c r="A55" s="11" t="s">
        <v>126</v>
      </c>
      <c r="B55" s="12"/>
      <c r="C55" s="11" t="s">
        <v>123</v>
      </c>
      <c r="D55" s="11"/>
      <c r="E55" s="11" t="s">
        <v>127</v>
      </c>
      <c r="F55" s="11">
        <v>3</v>
      </c>
      <c r="G55" s="12" t="s">
        <v>125</v>
      </c>
      <c r="H55" s="11">
        <v>1</v>
      </c>
      <c r="I55" s="20"/>
      <c r="J55" s="21">
        <f t="shared" si="3"/>
        <v>0</v>
      </c>
      <c r="K55" s="11"/>
    </row>
    <row r="56" customHeight="1" spans="1:11">
      <c r="A56" s="11" t="s">
        <v>128</v>
      </c>
      <c r="B56" s="12"/>
      <c r="C56" s="11" t="s">
        <v>123</v>
      </c>
      <c r="D56" s="11"/>
      <c r="E56" s="11" t="s">
        <v>129</v>
      </c>
      <c r="F56" s="11">
        <v>3</v>
      </c>
      <c r="G56" s="11" t="s">
        <v>130</v>
      </c>
      <c r="H56" s="11">
        <v>1</v>
      </c>
      <c r="I56" s="20"/>
      <c r="J56" s="21">
        <f t="shared" si="3"/>
        <v>0</v>
      </c>
      <c r="K56" s="11"/>
    </row>
    <row r="57" customHeight="1" spans="1:11">
      <c r="A57" s="11" t="s">
        <v>131</v>
      </c>
      <c r="B57" s="11" t="s">
        <v>27</v>
      </c>
      <c r="C57" s="11" t="s">
        <v>132</v>
      </c>
      <c r="D57" s="11"/>
      <c r="E57" s="11" t="s">
        <v>133</v>
      </c>
      <c r="F57" s="11">
        <v>2</v>
      </c>
      <c r="G57" s="11" t="s">
        <v>29</v>
      </c>
      <c r="H57" s="11">
        <v>4</v>
      </c>
      <c r="I57" s="20"/>
      <c r="J57" s="21">
        <f t="shared" si="3"/>
        <v>0</v>
      </c>
      <c r="K57" s="11"/>
    </row>
    <row r="58" customHeight="1" spans="1:11">
      <c r="A58" s="11" t="s">
        <v>134</v>
      </c>
      <c r="B58" s="11"/>
      <c r="C58" s="11" t="s">
        <v>132</v>
      </c>
      <c r="D58" s="11"/>
      <c r="E58" s="11" t="s">
        <v>135</v>
      </c>
      <c r="F58" s="11">
        <v>2</v>
      </c>
      <c r="G58" s="11" t="s">
        <v>29</v>
      </c>
      <c r="H58" s="11">
        <v>4</v>
      </c>
      <c r="I58" s="20"/>
      <c r="J58" s="21">
        <f t="shared" si="3"/>
        <v>0</v>
      </c>
      <c r="K58" s="11"/>
    </row>
    <row r="59" customHeight="1" spans="1:11">
      <c r="A59" s="11" t="s">
        <v>136</v>
      </c>
      <c r="B59" s="11"/>
      <c r="C59" s="11" t="s">
        <v>132</v>
      </c>
      <c r="D59" s="11"/>
      <c r="E59" s="11" t="s">
        <v>137</v>
      </c>
      <c r="F59" s="11">
        <v>2</v>
      </c>
      <c r="G59" s="11" t="s">
        <v>29</v>
      </c>
      <c r="H59" s="11">
        <v>4</v>
      </c>
      <c r="I59" s="20"/>
      <c r="J59" s="21">
        <f t="shared" si="3"/>
        <v>0</v>
      </c>
      <c r="K59" s="11"/>
    </row>
    <row r="60" customHeight="1" spans="1:11">
      <c r="A60" s="11" t="s">
        <v>138</v>
      </c>
      <c r="B60" s="11"/>
      <c r="C60" s="11" t="s">
        <v>132</v>
      </c>
      <c r="D60" s="11"/>
      <c r="E60" s="11" t="s">
        <v>139</v>
      </c>
      <c r="F60" s="11">
        <v>2</v>
      </c>
      <c r="G60" s="11" t="s">
        <v>29</v>
      </c>
      <c r="H60" s="11">
        <v>4</v>
      </c>
      <c r="I60" s="20"/>
      <c r="J60" s="21">
        <f t="shared" si="3"/>
        <v>0</v>
      </c>
      <c r="K60" s="11"/>
    </row>
    <row r="61" ht="24.6" customHeight="1" spans="1:11">
      <c r="A61" s="5">
        <v>3</v>
      </c>
      <c r="B61" s="13" t="s">
        <v>140</v>
      </c>
      <c r="C61" s="14"/>
      <c r="D61" s="14"/>
      <c r="E61" s="14"/>
      <c r="F61" s="14"/>
      <c r="G61" s="14"/>
      <c r="H61" s="15"/>
      <c r="I61" s="22"/>
      <c r="J61" s="22"/>
      <c r="K61" s="22"/>
    </row>
    <row r="62" customHeight="1" spans="1:11">
      <c r="A62" s="9">
        <v>3.1</v>
      </c>
      <c r="B62" s="9" t="s">
        <v>2</v>
      </c>
      <c r="C62" s="9" t="s">
        <v>3</v>
      </c>
      <c r="D62" s="9" t="s">
        <v>4</v>
      </c>
      <c r="E62" s="9" t="s">
        <v>5</v>
      </c>
      <c r="F62" s="9" t="s">
        <v>6</v>
      </c>
      <c r="G62" s="9" t="s">
        <v>7</v>
      </c>
      <c r="H62" s="9" t="s">
        <v>8</v>
      </c>
      <c r="I62" s="9" t="s">
        <v>9</v>
      </c>
      <c r="J62" s="9" t="s">
        <v>10</v>
      </c>
      <c r="K62" s="9" t="s">
        <v>11</v>
      </c>
    </row>
    <row r="63" customHeight="1" spans="1:11">
      <c r="A63" s="11" t="s">
        <v>141</v>
      </c>
      <c r="B63" s="12" t="s">
        <v>13</v>
      </c>
      <c r="C63" s="11" t="s">
        <v>14</v>
      </c>
      <c r="D63" s="11"/>
      <c r="E63" s="12" t="s">
        <v>142</v>
      </c>
      <c r="F63" s="11">
        <v>1</v>
      </c>
      <c r="G63" s="11" t="s">
        <v>143</v>
      </c>
      <c r="H63" s="11">
        <v>1</v>
      </c>
      <c r="I63" s="20"/>
      <c r="J63" s="21">
        <f t="shared" ref="J63:J75" si="4">H63*I63</f>
        <v>0</v>
      </c>
      <c r="K63" s="11"/>
    </row>
    <row r="64" ht="27.75" customHeight="1" spans="1:11">
      <c r="A64" s="11" t="s">
        <v>144</v>
      </c>
      <c r="B64" s="12"/>
      <c r="C64" s="11"/>
      <c r="D64" s="11"/>
      <c r="E64" s="12" t="s">
        <v>145</v>
      </c>
      <c r="F64" s="11">
        <v>1</v>
      </c>
      <c r="G64" s="11" t="s">
        <v>143</v>
      </c>
      <c r="H64" s="11">
        <v>1</v>
      </c>
      <c r="I64" s="20"/>
      <c r="J64" s="21">
        <f t="shared" si="4"/>
        <v>0</v>
      </c>
      <c r="K64" s="11"/>
    </row>
    <row r="65" customHeight="1" spans="1:11">
      <c r="A65" s="11" t="s">
        <v>146</v>
      </c>
      <c r="B65" s="12"/>
      <c r="C65" s="11"/>
      <c r="D65" s="11"/>
      <c r="E65" s="12" t="s">
        <v>147</v>
      </c>
      <c r="F65" s="11">
        <v>1</v>
      </c>
      <c r="G65" s="11" t="s">
        <v>143</v>
      </c>
      <c r="H65" s="11">
        <v>1</v>
      </c>
      <c r="I65" s="20"/>
      <c r="J65" s="21">
        <f t="shared" si="4"/>
        <v>0</v>
      </c>
      <c r="K65" s="11"/>
    </row>
    <row r="66" ht="27.75" customHeight="1" spans="1:11">
      <c r="A66" s="11" t="s">
        <v>148</v>
      </c>
      <c r="B66" s="12"/>
      <c r="C66" s="11"/>
      <c r="D66" s="11"/>
      <c r="E66" s="12" t="s">
        <v>149</v>
      </c>
      <c r="F66" s="11">
        <v>1</v>
      </c>
      <c r="G66" s="11" t="s">
        <v>150</v>
      </c>
      <c r="H66" s="11">
        <v>1</v>
      </c>
      <c r="I66" s="20"/>
      <c r="J66" s="21">
        <f t="shared" si="4"/>
        <v>0</v>
      </c>
      <c r="K66" s="11"/>
    </row>
    <row r="67" customHeight="1" spans="1:11">
      <c r="A67" s="11" t="s">
        <v>151</v>
      </c>
      <c r="B67" s="12"/>
      <c r="C67" s="11"/>
      <c r="D67" s="11"/>
      <c r="E67" s="12" t="s">
        <v>152</v>
      </c>
      <c r="F67" s="11">
        <v>1</v>
      </c>
      <c r="G67" s="11" t="s">
        <v>17</v>
      </c>
      <c r="H67" s="11">
        <v>1</v>
      </c>
      <c r="I67" s="20"/>
      <c r="J67" s="21">
        <f t="shared" si="4"/>
        <v>0</v>
      </c>
      <c r="K67" s="11"/>
    </row>
    <row r="68" customHeight="1" spans="1:11">
      <c r="A68" s="11" t="s">
        <v>153</v>
      </c>
      <c r="B68" s="12"/>
      <c r="C68" s="11"/>
      <c r="D68" s="11"/>
      <c r="E68" s="12" t="s">
        <v>154</v>
      </c>
      <c r="F68" s="11">
        <v>1</v>
      </c>
      <c r="G68" s="11" t="s">
        <v>17</v>
      </c>
      <c r="H68" s="11">
        <v>1</v>
      </c>
      <c r="I68" s="20"/>
      <c r="J68" s="21">
        <f t="shared" si="4"/>
        <v>0</v>
      </c>
      <c r="K68" s="11"/>
    </row>
    <row r="69" ht="27.75" customHeight="1" spans="1:11">
      <c r="A69" s="11" t="s">
        <v>155</v>
      </c>
      <c r="B69" s="12" t="s">
        <v>21</v>
      </c>
      <c r="C69" s="11" t="s">
        <v>14</v>
      </c>
      <c r="D69" s="11"/>
      <c r="E69" s="12" t="s">
        <v>156</v>
      </c>
      <c r="F69" s="11">
        <v>1</v>
      </c>
      <c r="G69" s="12" t="s">
        <v>157</v>
      </c>
      <c r="H69" s="11">
        <v>1</v>
      </c>
      <c r="I69" s="20"/>
      <c r="J69" s="21">
        <f t="shared" si="4"/>
        <v>0</v>
      </c>
      <c r="K69" s="11"/>
    </row>
    <row r="70" ht="27.75" customHeight="1" spans="1:11">
      <c r="A70" s="11" t="s">
        <v>158</v>
      </c>
      <c r="B70" s="11"/>
      <c r="C70" s="11"/>
      <c r="D70" s="11"/>
      <c r="E70" s="12" t="s">
        <v>159</v>
      </c>
      <c r="F70" s="11">
        <v>1</v>
      </c>
      <c r="G70" s="12" t="s">
        <v>157</v>
      </c>
      <c r="H70" s="11">
        <v>1</v>
      </c>
      <c r="I70" s="20"/>
      <c r="J70" s="21">
        <f t="shared" si="4"/>
        <v>0</v>
      </c>
      <c r="K70" s="11"/>
    </row>
    <row r="71" ht="27.75" customHeight="1" spans="1:11">
      <c r="A71" s="11" t="s">
        <v>160</v>
      </c>
      <c r="B71" s="11"/>
      <c r="C71" s="11"/>
      <c r="D71" s="11"/>
      <c r="E71" s="12" t="s">
        <v>161</v>
      </c>
      <c r="F71" s="11">
        <v>1</v>
      </c>
      <c r="G71" s="12" t="s">
        <v>157</v>
      </c>
      <c r="H71" s="11">
        <v>1</v>
      </c>
      <c r="I71" s="20"/>
      <c r="J71" s="21">
        <f t="shared" si="4"/>
        <v>0</v>
      </c>
      <c r="K71" s="11"/>
    </row>
    <row r="72" customHeight="1" spans="1:11">
      <c r="A72" s="11" t="s">
        <v>162</v>
      </c>
      <c r="B72" s="11" t="s">
        <v>27</v>
      </c>
      <c r="C72" s="11" t="s">
        <v>14</v>
      </c>
      <c r="D72" s="11"/>
      <c r="E72" s="12" t="s">
        <v>163</v>
      </c>
      <c r="F72" s="11">
        <v>1</v>
      </c>
      <c r="G72" s="11" t="s">
        <v>29</v>
      </c>
      <c r="H72" s="11">
        <v>1</v>
      </c>
      <c r="I72" s="20"/>
      <c r="J72" s="21">
        <f t="shared" si="4"/>
        <v>0</v>
      </c>
      <c r="K72" s="11"/>
    </row>
    <row r="73" customHeight="1" spans="1:11">
      <c r="A73" s="11" t="s">
        <v>164</v>
      </c>
      <c r="B73" s="11"/>
      <c r="C73" s="11"/>
      <c r="D73" s="11"/>
      <c r="E73" s="12" t="s">
        <v>165</v>
      </c>
      <c r="F73" s="11">
        <v>1</v>
      </c>
      <c r="G73" s="11" t="s">
        <v>29</v>
      </c>
      <c r="H73" s="11">
        <v>1</v>
      </c>
      <c r="I73" s="20"/>
      <c r="J73" s="21">
        <f t="shared" si="4"/>
        <v>0</v>
      </c>
      <c r="K73" s="11"/>
    </row>
    <row r="74" customHeight="1" spans="1:11">
      <c r="A74" s="11" t="s">
        <v>166</v>
      </c>
      <c r="B74" s="11"/>
      <c r="C74" s="11"/>
      <c r="D74" s="11"/>
      <c r="E74" s="12" t="s">
        <v>167</v>
      </c>
      <c r="F74" s="11">
        <v>1</v>
      </c>
      <c r="G74" s="11" t="s">
        <v>29</v>
      </c>
      <c r="H74" s="11">
        <v>1</v>
      </c>
      <c r="I74" s="20"/>
      <c r="J74" s="21">
        <f t="shared" si="4"/>
        <v>0</v>
      </c>
      <c r="K74" s="11"/>
    </row>
    <row r="75" customHeight="1" spans="1:11">
      <c r="A75" s="11" t="s">
        <v>168</v>
      </c>
      <c r="B75" s="11"/>
      <c r="C75" s="11"/>
      <c r="D75" s="11"/>
      <c r="E75" s="12" t="s">
        <v>169</v>
      </c>
      <c r="F75" s="11">
        <v>1</v>
      </c>
      <c r="G75" s="11" t="s">
        <v>29</v>
      </c>
      <c r="H75" s="11">
        <v>1</v>
      </c>
      <c r="I75" s="20"/>
      <c r="J75" s="21">
        <f t="shared" si="4"/>
        <v>0</v>
      </c>
      <c r="K75" s="11"/>
    </row>
    <row r="76" ht="24.6" customHeight="1" spans="1:11">
      <c r="A76" s="5">
        <v>4</v>
      </c>
      <c r="B76" s="13" t="s">
        <v>170</v>
      </c>
      <c r="C76" s="14"/>
      <c r="D76" s="14"/>
      <c r="E76" s="14"/>
      <c r="F76" s="14"/>
      <c r="G76" s="14"/>
      <c r="H76" s="15"/>
      <c r="I76" s="22"/>
      <c r="J76" s="22"/>
      <c r="K76" s="22"/>
    </row>
    <row r="77" customHeight="1" spans="1:11">
      <c r="A77" s="9">
        <v>4.1</v>
      </c>
      <c r="B77" s="9" t="s">
        <v>2</v>
      </c>
      <c r="C77" s="9" t="s">
        <v>3</v>
      </c>
      <c r="D77" s="9" t="s">
        <v>4</v>
      </c>
      <c r="E77" s="9" t="s">
        <v>5</v>
      </c>
      <c r="F77" s="9" t="s">
        <v>6</v>
      </c>
      <c r="G77" s="9" t="s">
        <v>7</v>
      </c>
      <c r="H77" s="9" t="s">
        <v>8</v>
      </c>
      <c r="I77" s="9" t="s">
        <v>9</v>
      </c>
      <c r="J77" s="9" t="s">
        <v>10</v>
      </c>
      <c r="K77" s="9" t="s">
        <v>11</v>
      </c>
    </row>
    <row r="78" ht="27.75" customHeight="1" spans="1:11">
      <c r="A78" s="11" t="s">
        <v>171</v>
      </c>
      <c r="B78" s="12" t="s">
        <v>21</v>
      </c>
      <c r="C78" s="11" t="s">
        <v>123</v>
      </c>
      <c r="D78" s="11"/>
      <c r="E78" s="11" t="s">
        <v>172</v>
      </c>
      <c r="F78" s="11">
        <v>1</v>
      </c>
      <c r="G78" s="12" t="s">
        <v>173</v>
      </c>
      <c r="H78" s="11">
        <v>1</v>
      </c>
      <c r="I78" s="20"/>
      <c r="J78" s="21">
        <f t="shared" ref="J78:J83" si="5">H78*I78</f>
        <v>0</v>
      </c>
      <c r="K78" s="11"/>
    </row>
    <row r="79" ht="27.75" customHeight="1" spans="1:11">
      <c r="A79" s="11" t="s">
        <v>174</v>
      </c>
      <c r="B79" s="11"/>
      <c r="C79" s="11"/>
      <c r="D79" s="11"/>
      <c r="E79" s="11" t="s">
        <v>175</v>
      </c>
      <c r="F79" s="11">
        <v>1</v>
      </c>
      <c r="G79" s="12" t="s">
        <v>173</v>
      </c>
      <c r="H79" s="11">
        <v>1</v>
      </c>
      <c r="I79" s="20"/>
      <c r="J79" s="21">
        <f t="shared" si="5"/>
        <v>0</v>
      </c>
      <c r="K79" s="11"/>
    </row>
    <row r="80" customHeight="1" spans="1:11">
      <c r="A80" s="11" t="s">
        <v>176</v>
      </c>
      <c r="B80" s="11" t="s">
        <v>27</v>
      </c>
      <c r="C80" s="11" t="s">
        <v>123</v>
      </c>
      <c r="D80" s="11"/>
      <c r="E80" s="11" t="s">
        <v>177</v>
      </c>
      <c r="F80" s="11">
        <v>1</v>
      </c>
      <c r="G80" s="11" t="s">
        <v>29</v>
      </c>
      <c r="H80" s="11">
        <v>1</v>
      </c>
      <c r="I80" s="20"/>
      <c r="J80" s="21">
        <f t="shared" si="5"/>
        <v>0</v>
      </c>
      <c r="K80" s="11"/>
    </row>
    <row r="81" customHeight="1" spans="1:11">
      <c r="A81" s="11" t="s">
        <v>178</v>
      </c>
      <c r="B81" s="11"/>
      <c r="C81" s="11"/>
      <c r="D81" s="11"/>
      <c r="E81" s="11" t="s">
        <v>179</v>
      </c>
      <c r="F81" s="11">
        <v>1</v>
      </c>
      <c r="G81" s="11" t="s">
        <v>29</v>
      </c>
      <c r="H81" s="11">
        <v>1</v>
      </c>
      <c r="I81" s="20"/>
      <c r="J81" s="21">
        <f t="shared" si="5"/>
        <v>0</v>
      </c>
      <c r="K81" s="11"/>
    </row>
    <row r="82" customHeight="1" spans="1:11">
      <c r="A82" s="11" t="s">
        <v>180</v>
      </c>
      <c r="B82" s="11"/>
      <c r="C82" s="11"/>
      <c r="D82" s="11"/>
      <c r="E82" s="11" t="s">
        <v>181</v>
      </c>
      <c r="F82" s="11">
        <v>1</v>
      </c>
      <c r="G82" s="11" t="s">
        <v>29</v>
      </c>
      <c r="H82" s="11">
        <v>1</v>
      </c>
      <c r="I82" s="20"/>
      <c r="J82" s="21">
        <f t="shared" si="5"/>
        <v>0</v>
      </c>
      <c r="K82" s="11"/>
    </row>
    <row r="83" customHeight="1" spans="1:11">
      <c r="A83" s="11" t="s">
        <v>182</v>
      </c>
      <c r="B83" s="11"/>
      <c r="C83" s="11"/>
      <c r="D83" s="11"/>
      <c r="E83" s="11" t="s">
        <v>183</v>
      </c>
      <c r="F83" s="11">
        <v>1</v>
      </c>
      <c r="G83" s="11" t="s">
        <v>29</v>
      </c>
      <c r="H83" s="11">
        <v>1</v>
      </c>
      <c r="I83" s="20"/>
      <c r="J83" s="21">
        <f t="shared" si="5"/>
        <v>0</v>
      </c>
      <c r="K83" s="11"/>
    </row>
    <row r="84" ht="27" customHeight="1" spans="1:11">
      <c r="A84" s="5">
        <v>5</v>
      </c>
      <c r="B84" s="13" t="s">
        <v>184</v>
      </c>
      <c r="C84" s="14"/>
      <c r="D84" s="14"/>
      <c r="E84" s="14"/>
      <c r="F84" s="14"/>
      <c r="G84" s="14"/>
      <c r="H84" s="15"/>
      <c r="I84" s="22"/>
      <c r="J84" s="22"/>
      <c r="K84" s="22"/>
    </row>
    <row r="85" customHeight="1" spans="1:11">
      <c r="A85" s="9">
        <v>5.1</v>
      </c>
      <c r="B85" s="9" t="s">
        <v>2</v>
      </c>
      <c r="C85" s="9" t="s">
        <v>3</v>
      </c>
      <c r="D85" s="9" t="s">
        <v>4</v>
      </c>
      <c r="E85" s="9" t="s">
        <v>5</v>
      </c>
      <c r="F85" s="9" t="s">
        <v>6</v>
      </c>
      <c r="G85" s="9" t="s">
        <v>7</v>
      </c>
      <c r="H85" s="9" t="s">
        <v>8</v>
      </c>
      <c r="I85" s="9" t="s">
        <v>9</v>
      </c>
      <c r="J85" s="9" t="s">
        <v>10</v>
      </c>
      <c r="K85" s="9" t="s">
        <v>11</v>
      </c>
    </row>
    <row r="86" ht="27.75" customHeight="1" spans="1:11">
      <c r="A86" s="11" t="s">
        <v>185</v>
      </c>
      <c r="B86" s="12" t="s">
        <v>13</v>
      </c>
      <c r="C86" s="11" t="s">
        <v>14</v>
      </c>
      <c r="D86" s="11"/>
      <c r="E86" s="12" t="s">
        <v>186</v>
      </c>
      <c r="F86" s="11">
        <v>1</v>
      </c>
      <c r="G86" s="12" t="s">
        <v>187</v>
      </c>
      <c r="H86" s="11">
        <v>1</v>
      </c>
      <c r="I86" s="20"/>
      <c r="J86" s="21">
        <f t="shared" ref="J86:J112" si="6">H86*I86</f>
        <v>0</v>
      </c>
      <c r="K86" s="11"/>
    </row>
    <row r="87" ht="27.75" customHeight="1" spans="1:11">
      <c r="A87" s="11" t="s">
        <v>188</v>
      </c>
      <c r="B87" s="12"/>
      <c r="C87" s="11"/>
      <c r="D87" s="11"/>
      <c r="E87" s="12" t="s">
        <v>189</v>
      </c>
      <c r="F87" s="11">
        <v>1</v>
      </c>
      <c r="G87" s="12" t="s">
        <v>190</v>
      </c>
      <c r="H87" s="11">
        <v>1</v>
      </c>
      <c r="I87" s="20"/>
      <c r="J87" s="21">
        <f t="shared" si="6"/>
        <v>0</v>
      </c>
      <c r="K87" s="11"/>
    </row>
    <row r="88" ht="27.75" customHeight="1" spans="1:11">
      <c r="A88" s="11" t="s">
        <v>191</v>
      </c>
      <c r="B88" s="12"/>
      <c r="C88" s="11"/>
      <c r="D88" s="11"/>
      <c r="E88" s="12" t="s">
        <v>192</v>
      </c>
      <c r="F88" s="11">
        <v>1</v>
      </c>
      <c r="G88" s="12" t="s">
        <v>190</v>
      </c>
      <c r="H88" s="11">
        <v>1</v>
      </c>
      <c r="I88" s="20"/>
      <c r="J88" s="21">
        <f t="shared" si="6"/>
        <v>0</v>
      </c>
      <c r="K88" s="11"/>
    </row>
    <row r="89" ht="41.25" customHeight="1" spans="1:11">
      <c r="A89" s="11" t="s">
        <v>193</v>
      </c>
      <c r="B89" s="12"/>
      <c r="C89" s="11"/>
      <c r="D89" s="11"/>
      <c r="E89" s="12" t="s">
        <v>194</v>
      </c>
      <c r="F89" s="11">
        <v>1</v>
      </c>
      <c r="G89" s="12" t="s">
        <v>190</v>
      </c>
      <c r="H89" s="11">
        <v>1</v>
      </c>
      <c r="I89" s="20"/>
      <c r="J89" s="21">
        <f t="shared" si="6"/>
        <v>0</v>
      </c>
      <c r="K89" s="11"/>
    </row>
    <row r="90" ht="27.75" customHeight="1" spans="1:11">
      <c r="A90" s="11" t="s">
        <v>195</v>
      </c>
      <c r="B90" s="12"/>
      <c r="C90" s="11"/>
      <c r="D90" s="11"/>
      <c r="E90" s="12" t="s">
        <v>196</v>
      </c>
      <c r="F90" s="11">
        <v>1</v>
      </c>
      <c r="G90" s="12" t="s">
        <v>85</v>
      </c>
      <c r="H90" s="11">
        <v>1</v>
      </c>
      <c r="I90" s="20"/>
      <c r="J90" s="21">
        <f t="shared" si="6"/>
        <v>0</v>
      </c>
      <c r="K90" s="11"/>
    </row>
    <row r="91" ht="27.75" customHeight="1" spans="1:11">
      <c r="A91" s="11" t="s">
        <v>197</v>
      </c>
      <c r="B91" s="12"/>
      <c r="C91" s="11"/>
      <c r="D91" s="11"/>
      <c r="E91" s="12" t="s">
        <v>198</v>
      </c>
      <c r="F91" s="11">
        <v>1</v>
      </c>
      <c r="G91" s="12" t="s">
        <v>85</v>
      </c>
      <c r="H91" s="11">
        <v>1</v>
      </c>
      <c r="I91" s="20"/>
      <c r="J91" s="21">
        <f t="shared" si="6"/>
        <v>0</v>
      </c>
      <c r="K91" s="11"/>
    </row>
    <row r="92" customHeight="1" spans="1:11">
      <c r="A92" s="11" t="s">
        <v>199</v>
      </c>
      <c r="B92" s="12"/>
      <c r="C92" s="11" t="s">
        <v>200</v>
      </c>
      <c r="D92" s="11"/>
      <c r="E92" s="11" t="s">
        <v>201</v>
      </c>
      <c r="F92" s="11">
        <v>1</v>
      </c>
      <c r="G92" s="12" t="s">
        <v>202</v>
      </c>
      <c r="H92" s="11">
        <v>2</v>
      </c>
      <c r="I92" s="20"/>
      <c r="J92" s="21">
        <f t="shared" si="6"/>
        <v>0</v>
      </c>
      <c r="K92" s="11"/>
    </row>
    <row r="93" customHeight="1" spans="1:11">
      <c r="A93" s="11" t="s">
        <v>203</v>
      </c>
      <c r="B93" s="12"/>
      <c r="C93" s="11"/>
      <c r="D93" s="11"/>
      <c r="E93" s="11" t="s">
        <v>204</v>
      </c>
      <c r="F93" s="11">
        <v>1</v>
      </c>
      <c r="G93" s="12"/>
      <c r="H93" s="11">
        <v>2</v>
      </c>
      <c r="I93" s="20"/>
      <c r="J93" s="21">
        <f t="shared" si="6"/>
        <v>0</v>
      </c>
      <c r="K93" s="11"/>
    </row>
    <row r="94" customHeight="1" spans="1:11">
      <c r="A94" s="11" t="s">
        <v>205</v>
      </c>
      <c r="B94" s="12"/>
      <c r="C94" s="11"/>
      <c r="D94" s="11"/>
      <c r="E94" s="11" t="s">
        <v>206</v>
      </c>
      <c r="F94" s="11">
        <v>1</v>
      </c>
      <c r="G94" s="12"/>
      <c r="H94" s="11">
        <v>2</v>
      </c>
      <c r="I94" s="20"/>
      <c r="J94" s="21">
        <f t="shared" si="6"/>
        <v>0</v>
      </c>
      <c r="K94" s="11"/>
    </row>
    <row r="95" customHeight="1" spans="1:11">
      <c r="A95" s="11" t="s">
        <v>207</v>
      </c>
      <c r="B95" s="12"/>
      <c r="C95" s="11"/>
      <c r="D95" s="11"/>
      <c r="E95" s="11" t="s">
        <v>208</v>
      </c>
      <c r="F95" s="11">
        <v>1</v>
      </c>
      <c r="G95" s="12"/>
      <c r="H95" s="11">
        <v>2</v>
      </c>
      <c r="I95" s="20"/>
      <c r="J95" s="21">
        <f t="shared" si="6"/>
        <v>0</v>
      </c>
      <c r="K95" s="11"/>
    </row>
    <row r="96" customHeight="1" spans="1:11">
      <c r="A96" s="11" t="s">
        <v>209</v>
      </c>
      <c r="B96" s="12"/>
      <c r="C96" s="11"/>
      <c r="D96" s="11"/>
      <c r="E96" s="11" t="s">
        <v>210</v>
      </c>
      <c r="F96" s="11">
        <v>1</v>
      </c>
      <c r="G96" s="12" t="s">
        <v>85</v>
      </c>
      <c r="H96" s="11">
        <v>2</v>
      </c>
      <c r="I96" s="20"/>
      <c r="J96" s="21">
        <f t="shared" si="6"/>
        <v>0</v>
      </c>
      <c r="K96" s="11"/>
    </row>
    <row r="97" customHeight="1" spans="1:11">
      <c r="A97" s="11" t="s">
        <v>211</v>
      </c>
      <c r="B97" s="12"/>
      <c r="C97" s="11"/>
      <c r="D97" s="11"/>
      <c r="E97" s="11" t="s">
        <v>212</v>
      </c>
      <c r="F97" s="11">
        <v>1</v>
      </c>
      <c r="G97" s="12" t="s">
        <v>213</v>
      </c>
      <c r="H97" s="11">
        <v>2</v>
      </c>
      <c r="I97" s="20"/>
      <c r="J97" s="21">
        <f t="shared" si="6"/>
        <v>0</v>
      </c>
      <c r="K97" s="11"/>
    </row>
    <row r="98" customHeight="1" spans="1:11">
      <c r="A98" s="11" t="s">
        <v>214</v>
      </c>
      <c r="B98" s="12"/>
      <c r="C98" s="11"/>
      <c r="D98" s="11"/>
      <c r="E98" s="11" t="s">
        <v>215</v>
      </c>
      <c r="F98" s="11">
        <v>1</v>
      </c>
      <c r="G98" s="12"/>
      <c r="H98" s="11">
        <v>2</v>
      </c>
      <c r="I98" s="20"/>
      <c r="J98" s="21">
        <f t="shared" si="6"/>
        <v>0</v>
      </c>
      <c r="K98" s="11"/>
    </row>
    <row r="99" customHeight="1" spans="1:11">
      <c r="A99" s="11" t="s">
        <v>216</v>
      </c>
      <c r="B99" s="12"/>
      <c r="C99" s="11"/>
      <c r="D99" s="11"/>
      <c r="E99" s="11" t="s">
        <v>217</v>
      </c>
      <c r="F99" s="11">
        <v>1</v>
      </c>
      <c r="G99" s="12"/>
      <c r="H99" s="11">
        <v>2</v>
      </c>
      <c r="I99" s="20"/>
      <c r="J99" s="21">
        <f t="shared" si="6"/>
        <v>0</v>
      </c>
      <c r="K99" s="11"/>
    </row>
    <row r="100" customHeight="1" spans="1:11">
      <c r="A100" s="11" t="s">
        <v>218</v>
      </c>
      <c r="B100" s="12"/>
      <c r="C100" s="11"/>
      <c r="D100" s="11"/>
      <c r="E100" s="11" t="s">
        <v>219</v>
      </c>
      <c r="F100" s="11">
        <v>1</v>
      </c>
      <c r="G100" s="12"/>
      <c r="H100" s="11">
        <v>2</v>
      </c>
      <c r="I100" s="20"/>
      <c r="J100" s="21">
        <f t="shared" si="6"/>
        <v>0</v>
      </c>
      <c r="K100" s="11"/>
    </row>
    <row r="101" ht="27.75" customHeight="1" spans="1:11">
      <c r="A101" s="11" t="s">
        <v>220</v>
      </c>
      <c r="B101" s="12" t="s">
        <v>21</v>
      </c>
      <c r="C101" s="11" t="s">
        <v>200</v>
      </c>
      <c r="D101" s="11"/>
      <c r="E101" s="12" t="s">
        <v>221</v>
      </c>
      <c r="F101" s="11">
        <v>1</v>
      </c>
      <c r="G101" s="12" t="s">
        <v>222</v>
      </c>
      <c r="H101" s="11">
        <v>2</v>
      </c>
      <c r="I101" s="20"/>
      <c r="J101" s="21">
        <f t="shared" si="6"/>
        <v>0</v>
      </c>
      <c r="K101" s="11"/>
    </row>
    <row r="102" ht="27.75" customHeight="1" spans="1:11">
      <c r="A102" s="11" t="s">
        <v>223</v>
      </c>
      <c r="B102" s="11"/>
      <c r="C102" s="11" t="s">
        <v>14</v>
      </c>
      <c r="D102" s="11"/>
      <c r="E102" s="12" t="s">
        <v>224</v>
      </c>
      <c r="F102" s="11">
        <v>1</v>
      </c>
      <c r="G102" s="12" t="s">
        <v>225</v>
      </c>
      <c r="H102" s="11">
        <v>1</v>
      </c>
      <c r="I102" s="20"/>
      <c r="J102" s="21">
        <f t="shared" si="6"/>
        <v>0</v>
      </c>
      <c r="K102" s="11"/>
    </row>
    <row r="103" ht="27.75" customHeight="1" spans="1:11">
      <c r="A103" s="11" t="s">
        <v>226</v>
      </c>
      <c r="B103" s="11"/>
      <c r="C103" s="11"/>
      <c r="D103" s="11"/>
      <c r="E103" s="12" t="s">
        <v>227</v>
      </c>
      <c r="F103" s="11">
        <v>1</v>
      </c>
      <c r="G103" s="12" t="s">
        <v>225</v>
      </c>
      <c r="H103" s="11">
        <v>1</v>
      </c>
      <c r="I103" s="20"/>
      <c r="J103" s="21">
        <f t="shared" si="6"/>
        <v>0</v>
      </c>
      <c r="K103" s="11"/>
    </row>
    <row r="104" ht="27.75" customHeight="1" spans="1:11">
      <c r="A104" s="11" t="s">
        <v>228</v>
      </c>
      <c r="B104" s="11"/>
      <c r="C104" s="11" t="s">
        <v>229</v>
      </c>
      <c r="D104" s="11"/>
      <c r="E104" s="12" t="s">
        <v>230</v>
      </c>
      <c r="F104" s="11">
        <v>1</v>
      </c>
      <c r="G104" s="11" t="s">
        <v>231</v>
      </c>
      <c r="H104" s="11">
        <v>12</v>
      </c>
      <c r="I104" s="20"/>
      <c r="J104" s="21">
        <f t="shared" si="6"/>
        <v>0</v>
      </c>
      <c r="K104" s="11"/>
    </row>
    <row r="105" customHeight="1" spans="1:11">
      <c r="A105" s="11" t="s">
        <v>232</v>
      </c>
      <c r="B105" s="11" t="s">
        <v>27</v>
      </c>
      <c r="C105" s="11" t="s">
        <v>233</v>
      </c>
      <c r="D105" s="11"/>
      <c r="E105" s="11" t="s">
        <v>212</v>
      </c>
      <c r="F105" s="11">
        <v>1</v>
      </c>
      <c r="G105" s="11" t="s">
        <v>29</v>
      </c>
      <c r="H105" s="11">
        <v>4</v>
      </c>
      <c r="I105" s="20"/>
      <c r="J105" s="21">
        <f t="shared" si="6"/>
        <v>0</v>
      </c>
      <c r="K105" s="11"/>
    </row>
    <row r="106" customHeight="1" spans="1:11">
      <c r="A106" s="11" t="s">
        <v>234</v>
      </c>
      <c r="B106" s="11"/>
      <c r="C106" s="11"/>
      <c r="D106" s="11"/>
      <c r="E106" s="11" t="s">
        <v>215</v>
      </c>
      <c r="F106" s="11">
        <v>1</v>
      </c>
      <c r="G106" s="11" t="s">
        <v>29</v>
      </c>
      <c r="H106" s="11">
        <v>4</v>
      </c>
      <c r="I106" s="20"/>
      <c r="J106" s="21">
        <f t="shared" si="6"/>
        <v>0</v>
      </c>
      <c r="K106" s="11"/>
    </row>
    <row r="107" customHeight="1" spans="1:11">
      <c r="A107" s="11" t="s">
        <v>235</v>
      </c>
      <c r="B107" s="11"/>
      <c r="C107" s="11"/>
      <c r="D107" s="11"/>
      <c r="E107" s="11" t="s">
        <v>217</v>
      </c>
      <c r="F107" s="11">
        <v>1</v>
      </c>
      <c r="G107" s="11" t="s">
        <v>29</v>
      </c>
      <c r="H107" s="11">
        <v>4</v>
      </c>
      <c r="I107" s="20"/>
      <c r="J107" s="21">
        <f t="shared" si="6"/>
        <v>0</v>
      </c>
      <c r="K107" s="11"/>
    </row>
    <row r="108" customHeight="1" spans="1:11">
      <c r="A108" s="11" t="s">
        <v>236</v>
      </c>
      <c r="B108" s="11"/>
      <c r="C108" s="11"/>
      <c r="D108" s="11"/>
      <c r="E108" s="11" t="s">
        <v>219</v>
      </c>
      <c r="F108" s="11">
        <v>1</v>
      </c>
      <c r="G108" s="11" t="s">
        <v>29</v>
      </c>
      <c r="H108" s="11">
        <v>4</v>
      </c>
      <c r="I108" s="20"/>
      <c r="J108" s="21">
        <f t="shared" si="6"/>
        <v>0</v>
      </c>
      <c r="K108" s="11"/>
    </row>
    <row r="109" customHeight="1" spans="1:11">
      <c r="A109" s="11" t="s">
        <v>237</v>
      </c>
      <c r="B109" s="11"/>
      <c r="C109" s="11"/>
      <c r="D109" s="11"/>
      <c r="E109" s="11" t="s">
        <v>201</v>
      </c>
      <c r="F109" s="11">
        <v>1</v>
      </c>
      <c r="G109" s="11" t="s">
        <v>29</v>
      </c>
      <c r="H109" s="11">
        <v>4</v>
      </c>
      <c r="I109" s="20"/>
      <c r="J109" s="21">
        <f t="shared" si="6"/>
        <v>0</v>
      </c>
      <c r="K109" s="11"/>
    </row>
    <row r="110" customHeight="1" spans="1:11">
      <c r="A110" s="11" t="s">
        <v>238</v>
      </c>
      <c r="B110" s="11"/>
      <c r="C110" s="11"/>
      <c r="D110" s="11"/>
      <c r="E110" s="11" t="s">
        <v>204</v>
      </c>
      <c r="F110" s="11">
        <v>1</v>
      </c>
      <c r="G110" s="11" t="s">
        <v>29</v>
      </c>
      <c r="H110" s="11">
        <v>4</v>
      </c>
      <c r="I110" s="20"/>
      <c r="J110" s="21">
        <f t="shared" si="6"/>
        <v>0</v>
      </c>
      <c r="K110" s="11"/>
    </row>
    <row r="111" customHeight="1" spans="1:11">
      <c r="A111" s="11" t="s">
        <v>239</v>
      </c>
      <c r="B111" s="11"/>
      <c r="C111" s="11"/>
      <c r="D111" s="11"/>
      <c r="E111" s="11" t="s">
        <v>206</v>
      </c>
      <c r="F111" s="11">
        <v>1</v>
      </c>
      <c r="G111" s="11" t="s">
        <v>29</v>
      </c>
      <c r="H111" s="11">
        <v>4</v>
      </c>
      <c r="I111" s="20"/>
      <c r="J111" s="21">
        <f t="shared" si="6"/>
        <v>0</v>
      </c>
      <c r="K111" s="11"/>
    </row>
    <row r="112" customHeight="1" spans="1:11">
      <c r="A112" s="11" t="s">
        <v>240</v>
      </c>
      <c r="B112" s="11"/>
      <c r="C112" s="11"/>
      <c r="D112" s="11"/>
      <c r="E112" s="11" t="s">
        <v>208</v>
      </c>
      <c r="F112" s="11">
        <v>1</v>
      </c>
      <c r="G112" s="11" t="s">
        <v>29</v>
      </c>
      <c r="H112" s="11">
        <v>4</v>
      </c>
      <c r="I112" s="20"/>
      <c r="J112" s="21">
        <f t="shared" si="6"/>
        <v>0</v>
      </c>
      <c r="K112" s="11"/>
    </row>
    <row r="113" ht="28.8" customHeight="1" spans="1:11">
      <c r="A113" s="5">
        <v>6</v>
      </c>
      <c r="B113" s="13" t="s">
        <v>241</v>
      </c>
      <c r="C113" s="14"/>
      <c r="D113" s="14"/>
      <c r="E113" s="14"/>
      <c r="F113" s="14"/>
      <c r="G113" s="14"/>
      <c r="H113" s="15"/>
      <c r="I113" s="22"/>
      <c r="J113" s="22"/>
      <c r="K113" s="22"/>
    </row>
    <row r="114" customHeight="1" spans="1:11">
      <c r="A114" s="9">
        <v>6.1</v>
      </c>
      <c r="B114" s="9" t="s">
        <v>2</v>
      </c>
      <c r="C114" s="9" t="s">
        <v>3</v>
      </c>
      <c r="D114" s="9" t="s">
        <v>4</v>
      </c>
      <c r="E114" s="9" t="s">
        <v>5</v>
      </c>
      <c r="F114" s="9" t="s">
        <v>6</v>
      </c>
      <c r="G114" s="9" t="s">
        <v>7</v>
      </c>
      <c r="H114" s="9" t="s">
        <v>8</v>
      </c>
      <c r="I114" s="9" t="s">
        <v>9</v>
      </c>
      <c r="J114" s="9" t="s">
        <v>10</v>
      </c>
      <c r="K114" s="9" t="s">
        <v>11</v>
      </c>
    </row>
    <row r="115" customHeight="1" spans="1:11">
      <c r="A115" s="11" t="s">
        <v>242</v>
      </c>
      <c r="B115" s="12" t="s">
        <v>13</v>
      </c>
      <c r="C115" s="11" t="s">
        <v>14</v>
      </c>
      <c r="D115" s="11"/>
      <c r="E115" s="11" t="s">
        <v>243</v>
      </c>
      <c r="F115" s="11">
        <v>1</v>
      </c>
      <c r="G115" s="11" t="s">
        <v>244</v>
      </c>
      <c r="H115" s="11">
        <v>1</v>
      </c>
      <c r="I115" s="20"/>
      <c r="J115" s="21">
        <f t="shared" ref="J115:J135" si="7">H115*I115</f>
        <v>0</v>
      </c>
      <c r="K115" s="11"/>
    </row>
    <row r="116" customHeight="1" spans="1:11">
      <c r="A116" s="11" t="s">
        <v>245</v>
      </c>
      <c r="B116" s="12"/>
      <c r="C116" s="11"/>
      <c r="D116" s="11"/>
      <c r="E116" s="11" t="s">
        <v>246</v>
      </c>
      <c r="F116" s="11">
        <v>1</v>
      </c>
      <c r="G116" s="11" t="s">
        <v>82</v>
      </c>
      <c r="H116" s="11">
        <v>1</v>
      </c>
      <c r="I116" s="20"/>
      <c r="J116" s="21">
        <f t="shared" si="7"/>
        <v>0</v>
      </c>
      <c r="K116" s="11"/>
    </row>
    <row r="117" customHeight="1" spans="1:11">
      <c r="A117" s="11" t="s">
        <v>247</v>
      </c>
      <c r="B117" s="12"/>
      <c r="C117" s="11"/>
      <c r="D117" s="11"/>
      <c r="E117" s="11" t="s">
        <v>248</v>
      </c>
      <c r="F117" s="11">
        <v>1</v>
      </c>
      <c r="G117" s="11" t="s">
        <v>85</v>
      </c>
      <c r="H117" s="11">
        <v>1</v>
      </c>
      <c r="I117" s="20"/>
      <c r="J117" s="21">
        <f t="shared" si="7"/>
        <v>0</v>
      </c>
      <c r="K117" s="11"/>
    </row>
    <row r="118" customHeight="1" spans="1:11">
      <c r="A118" s="11" t="s">
        <v>249</v>
      </c>
      <c r="B118" s="12"/>
      <c r="C118" s="11"/>
      <c r="D118" s="11"/>
      <c r="E118" s="11" t="s">
        <v>250</v>
      </c>
      <c r="F118" s="11">
        <v>1</v>
      </c>
      <c r="G118" s="11" t="s">
        <v>251</v>
      </c>
      <c r="H118" s="11">
        <v>1</v>
      </c>
      <c r="I118" s="20"/>
      <c r="J118" s="21">
        <f t="shared" si="7"/>
        <v>0</v>
      </c>
      <c r="K118" s="11"/>
    </row>
    <row r="119" ht="27.75" customHeight="1" spans="1:11">
      <c r="A119" s="11" t="s">
        <v>252</v>
      </c>
      <c r="B119" s="12"/>
      <c r="C119" s="11"/>
      <c r="D119" s="11"/>
      <c r="E119" s="12" t="s">
        <v>253</v>
      </c>
      <c r="F119" s="11">
        <v>1</v>
      </c>
      <c r="G119" s="11" t="s">
        <v>254</v>
      </c>
      <c r="H119" s="11">
        <v>1</v>
      </c>
      <c r="I119" s="20"/>
      <c r="J119" s="21">
        <f t="shared" si="7"/>
        <v>0</v>
      </c>
      <c r="K119" s="11"/>
    </row>
    <row r="120" customHeight="1" spans="1:11">
      <c r="A120" s="11" t="s">
        <v>255</v>
      </c>
      <c r="B120" s="12"/>
      <c r="C120" s="11"/>
      <c r="D120" s="11"/>
      <c r="E120" s="12" t="s">
        <v>256</v>
      </c>
      <c r="F120" s="11">
        <v>1</v>
      </c>
      <c r="G120" s="12" t="s">
        <v>257</v>
      </c>
      <c r="H120" s="11">
        <v>1</v>
      </c>
      <c r="I120" s="20"/>
      <c r="J120" s="21">
        <f t="shared" si="7"/>
        <v>0</v>
      </c>
      <c r="K120" s="11"/>
    </row>
    <row r="121" customHeight="1" spans="1:11">
      <c r="A121" s="11" t="s">
        <v>258</v>
      </c>
      <c r="B121" s="12"/>
      <c r="C121" s="11"/>
      <c r="D121" s="11"/>
      <c r="E121" s="12" t="s">
        <v>259</v>
      </c>
      <c r="F121" s="11">
        <v>1</v>
      </c>
      <c r="G121" s="12"/>
      <c r="H121" s="11">
        <v>1</v>
      </c>
      <c r="I121" s="20"/>
      <c r="J121" s="21">
        <f t="shared" si="7"/>
        <v>0</v>
      </c>
      <c r="K121" s="11"/>
    </row>
    <row r="122" customHeight="1" spans="1:11">
      <c r="A122" s="11" t="s">
        <v>260</v>
      </c>
      <c r="B122" s="12"/>
      <c r="C122" s="11"/>
      <c r="D122" s="11"/>
      <c r="E122" s="11" t="s">
        <v>261</v>
      </c>
      <c r="F122" s="11">
        <v>1</v>
      </c>
      <c r="G122" s="11" t="s">
        <v>17</v>
      </c>
      <c r="H122" s="11">
        <v>1</v>
      </c>
      <c r="I122" s="20"/>
      <c r="J122" s="21">
        <f t="shared" si="7"/>
        <v>0</v>
      </c>
      <c r="K122" s="11"/>
    </row>
    <row r="123" customHeight="1" spans="1:11">
      <c r="A123" s="11" t="s">
        <v>262</v>
      </c>
      <c r="B123" s="12"/>
      <c r="C123" s="11"/>
      <c r="D123" s="11"/>
      <c r="E123" s="11" t="s">
        <v>263</v>
      </c>
      <c r="F123" s="11">
        <v>1</v>
      </c>
      <c r="G123" s="12" t="s">
        <v>264</v>
      </c>
      <c r="H123" s="11">
        <v>1</v>
      </c>
      <c r="I123" s="20"/>
      <c r="J123" s="21">
        <f t="shared" si="7"/>
        <v>0</v>
      </c>
      <c r="K123" s="11"/>
    </row>
    <row r="124" customHeight="1" spans="1:11">
      <c r="A124" s="11" t="s">
        <v>265</v>
      </c>
      <c r="B124" s="12"/>
      <c r="C124" s="11"/>
      <c r="D124" s="11"/>
      <c r="E124" s="11" t="s">
        <v>266</v>
      </c>
      <c r="F124" s="11">
        <v>1</v>
      </c>
      <c r="G124" s="12"/>
      <c r="H124" s="11">
        <v>1</v>
      </c>
      <c r="I124" s="20"/>
      <c r="J124" s="21">
        <f t="shared" si="7"/>
        <v>0</v>
      </c>
      <c r="K124" s="11"/>
    </row>
    <row r="125" customHeight="1" spans="1:11">
      <c r="A125" s="11" t="s">
        <v>267</v>
      </c>
      <c r="B125" s="12"/>
      <c r="C125" s="11"/>
      <c r="D125" s="11"/>
      <c r="E125" s="11" t="s">
        <v>268</v>
      </c>
      <c r="F125" s="11">
        <v>1</v>
      </c>
      <c r="G125" s="12"/>
      <c r="H125" s="11">
        <v>1</v>
      </c>
      <c r="I125" s="20"/>
      <c r="J125" s="21">
        <f t="shared" si="7"/>
        <v>0</v>
      </c>
      <c r="K125" s="11"/>
    </row>
    <row r="126" customHeight="1" spans="1:11">
      <c r="A126" s="11" t="s">
        <v>269</v>
      </c>
      <c r="B126" s="12"/>
      <c r="C126" s="11"/>
      <c r="D126" s="11"/>
      <c r="E126" s="11" t="s">
        <v>270</v>
      </c>
      <c r="F126" s="11">
        <v>1</v>
      </c>
      <c r="G126" s="12"/>
      <c r="H126" s="11">
        <v>1</v>
      </c>
      <c r="I126" s="20"/>
      <c r="J126" s="21">
        <f t="shared" si="7"/>
        <v>0</v>
      </c>
      <c r="K126" s="11"/>
    </row>
    <row r="127" customHeight="1" spans="1:11">
      <c r="A127" s="11" t="s">
        <v>271</v>
      </c>
      <c r="B127" s="12"/>
      <c r="C127" s="11"/>
      <c r="D127" s="11"/>
      <c r="E127" s="11" t="s">
        <v>272</v>
      </c>
      <c r="F127" s="11">
        <v>1</v>
      </c>
      <c r="G127" s="12" t="s">
        <v>85</v>
      </c>
      <c r="H127" s="11">
        <v>1</v>
      </c>
      <c r="I127" s="20"/>
      <c r="J127" s="21">
        <f t="shared" si="7"/>
        <v>0</v>
      </c>
      <c r="K127" s="11"/>
    </row>
    <row r="128" customHeight="1" spans="1:11">
      <c r="A128" s="11" t="s">
        <v>273</v>
      </c>
      <c r="B128" s="12" t="s">
        <v>21</v>
      </c>
      <c r="C128" s="11" t="s">
        <v>14</v>
      </c>
      <c r="D128" s="11"/>
      <c r="E128" s="11" t="s">
        <v>274</v>
      </c>
      <c r="F128" s="11">
        <v>1</v>
      </c>
      <c r="G128" s="12" t="s">
        <v>275</v>
      </c>
      <c r="H128" s="11">
        <v>1</v>
      </c>
      <c r="I128" s="20"/>
      <c r="J128" s="21">
        <f t="shared" si="7"/>
        <v>0</v>
      </c>
      <c r="K128" s="11"/>
    </row>
    <row r="129" customHeight="1" spans="1:11">
      <c r="A129" s="11" t="s">
        <v>276</v>
      </c>
      <c r="B129" s="11"/>
      <c r="C129" s="11"/>
      <c r="D129" s="11"/>
      <c r="E129" s="11" t="s">
        <v>277</v>
      </c>
      <c r="F129" s="11">
        <v>1</v>
      </c>
      <c r="G129" s="12"/>
      <c r="H129" s="11">
        <v>1</v>
      </c>
      <c r="I129" s="20"/>
      <c r="J129" s="21">
        <f t="shared" si="7"/>
        <v>0</v>
      </c>
      <c r="K129" s="11"/>
    </row>
    <row r="130" ht="41.25" customHeight="1" spans="1:11">
      <c r="A130" s="11" t="s">
        <v>278</v>
      </c>
      <c r="B130" s="11"/>
      <c r="C130" s="11"/>
      <c r="D130" s="11"/>
      <c r="E130" s="11" t="s">
        <v>279</v>
      </c>
      <c r="F130" s="11">
        <v>1</v>
      </c>
      <c r="G130" s="12" t="s">
        <v>280</v>
      </c>
      <c r="H130" s="11">
        <v>1</v>
      </c>
      <c r="I130" s="20"/>
      <c r="J130" s="21">
        <f t="shared" si="7"/>
        <v>0</v>
      </c>
      <c r="K130" s="11"/>
    </row>
    <row r="131" customHeight="1" spans="1:11">
      <c r="A131" s="11" t="s">
        <v>281</v>
      </c>
      <c r="B131" s="11" t="s">
        <v>27</v>
      </c>
      <c r="C131" s="11" t="s">
        <v>14</v>
      </c>
      <c r="D131" s="11"/>
      <c r="E131" s="11" t="s">
        <v>163</v>
      </c>
      <c r="F131" s="11">
        <v>1</v>
      </c>
      <c r="G131" s="11" t="s">
        <v>29</v>
      </c>
      <c r="H131" s="11">
        <v>1</v>
      </c>
      <c r="I131" s="20"/>
      <c r="J131" s="21">
        <f t="shared" si="7"/>
        <v>0</v>
      </c>
      <c r="K131" s="11"/>
    </row>
    <row r="132" customHeight="1" spans="1:11">
      <c r="A132" s="11" t="s">
        <v>282</v>
      </c>
      <c r="B132" s="11"/>
      <c r="C132" s="11"/>
      <c r="D132" s="11"/>
      <c r="E132" s="11" t="s">
        <v>165</v>
      </c>
      <c r="F132" s="11">
        <v>1</v>
      </c>
      <c r="G132" s="11" t="s">
        <v>29</v>
      </c>
      <c r="H132" s="11">
        <v>1</v>
      </c>
      <c r="I132" s="20"/>
      <c r="J132" s="21">
        <f t="shared" si="7"/>
        <v>0</v>
      </c>
      <c r="K132" s="11"/>
    </row>
    <row r="133" customHeight="1" spans="1:11">
      <c r="A133" s="11" t="s">
        <v>283</v>
      </c>
      <c r="B133" s="11"/>
      <c r="C133" s="11"/>
      <c r="D133" s="11"/>
      <c r="E133" s="11" t="s">
        <v>167</v>
      </c>
      <c r="F133" s="11">
        <v>1</v>
      </c>
      <c r="G133" s="11" t="s">
        <v>29</v>
      </c>
      <c r="H133" s="11">
        <v>1</v>
      </c>
      <c r="I133" s="20"/>
      <c r="J133" s="21">
        <f t="shared" si="7"/>
        <v>0</v>
      </c>
      <c r="K133" s="11"/>
    </row>
    <row r="134" customHeight="1" spans="1:11">
      <c r="A134" s="11" t="s">
        <v>284</v>
      </c>
      <c r="B134" s="11"/>
      <c r="C134" s="11"/>
      <c r="D134" s="11"/>
      <c r="E134" s="11" t="s">
        <v>285</v>
      </c>
      <c r="F134" s="11">
        <v>1</v>
      </c>
      <c r="G134" s="11" t="s">
        <v>29</v>
      </c>
      <c r="H134" s="11">
        <v>1</v>
      </c>
      <c r="I134" s="20"/>
      <c r="J134" s="21">
        <f t="shared" si="7"/>
        <v>0</v>
      </c>
      <c r="K134" s="11"/>
    </row>
    <row r="135" customHeight="1" spans="1:11">
      <c r="A135" s="11" t="s">
        <v>286</v>
      </c>
      <c r="B135" s="11"/>
      <c r="C135" s="11"/>
      <c r="D135" s="11"/>
      <c r="E135" s="11" t="s">
        <v>287</v>
      </c>
      <c r="F135" s="11">
        <v>1</v>
      </c>
      <c r="G135" s="11" t="s">
        <v>29</v>
      </c>
      <c r="H135" s="11">
        <v>1</v>
      </c>
      <c r="I135" s="20"/>
      <c r="J135" s="21">
        <f t="shared" si="7"/>
        <v>0</v>
      </c>
      <c r="K135" s="11"/>
    </row>
    <row r="136" ht="30.6" customHeight="1" spans="1:11">
      <c r="A136" s="5">
        <v>7</v>
      </c>
      <c r="B136" s="13" t="s">
        <v>288</v>
      </c>
      <c r="C136" s="14"/>
      <c r="D136" s="14"/>
      <c r="E136" s="14"/>
      <c r="F136" s="14"/>
      <c r="G136" s="14"/>
      <c r="H136" s="15"/>
      <c r="I136" s="22"/>
      <c r="J136" s="22"/>
      <c r="K136" s="22"/>
    </row>
    <row r="137" customHeight="1" spans="1:11">
      <c r="A137" s="9">
        <v>7.1</v>
      </c>
      <c r="B137" s="9" t="s">
        <v>2</v>
      </c>
      <c r="C137" s="9" t="s">
        <v>3</v>
      </c>
      <c r="D137" s="9" t="s">
        <v>4</v>
      </c>
      <c r="E137" s="9" t="s">
        <v>5</v>
      </c>
      <c r="F137" s="9" t="s">
        <v>6</v>
      </c>
      <c r="G137" s="9" t="s">
        <v>7</v>
      </c>
      <c r="H137" s="9" t="s">
        <v>8</v>
      </c>
      <c r="I137" s="9" t="s">
        <v>9</v>
      </c>
      <c r="J137" s="9" t="s">
        <v>10</v>
      </c>
      <c r="K137" s="9" t="s">
        <v>11</v>
      </c>
    </row>
    <row r="138" ht="41.25" customHeight="1" spans="1:11">
      <c r="A138" s="11" t="s">
        <v>289</v>
      </c>
      <c r="B138" s="12" t="s">
        <v>13</v>
      </c>
      <c r="C138" s="11" t="s">
        <v>14</v>
      </c>
      <c r="D138" s="11"/>
      <c r="E138" s="12" t="s">
        <v>290</v>
      </c>
      <c r="F138" s="11">
        <v>1</v>
      </c>
      <c r="G138" s="11" t="s">
        <v>291</v>
      </c>
      <c r="H138" s="11">
        <v>1</v>
      </c>
      <c r="I138" s="20"/>
      <c r="J138" s="21">
        <f t="shared" ref="J138:J150" si="8">H138*I138</f>
        <v>0</v>
      </c>
      <c r="K138" s="11"/>
    </row>
    <row r="139" ht="41.25" customHeight="1" spans="1:11">
      <c r="A139" s="11" t="s">
        <v>292</v>
      </c>
      <c r="B139" s="12"/>
      <c r="C139" s="11"/>
      <c r="D139" s="11"/>
      <c r="E139" s="12" t="s">
        <v>293</v>
      </c>
      <c r="F139" s="11">
        <v>1</v>
      </c>
      <c r="G139" s="11" t="s">
        <v>291</v>
      </c>
      <c r="H139" s="11">
        <v>1</v>
      </c>
      <c r="I139" s="20"/>
      <c r="J139" s="21">
        <f t="shared" si="8"/>
        <v>0</v>
      </c>
      <c r="K139" s="11"/>
    </row>
    <row r="140" ht="41.25" customHeight="1" spans="1:11">
      <c r="A140" s="11" t="s">
        <v>294</v>
      </c>
      <c r="B140" s="12"/>
      <c r="C140" s="11"/>
      <c r="D140" s="11"/>
      <c r="E140" s="12" t="s">
        <v>295</v>
      </c>
      <c r="F140" s="11">
        <v>1</v>
      </c>
      <c r="G140" s="11" t="s">
        <v>85</v>
      </c>
      <c r="H140" s="11">
        <v>1</v>
      </c>
      <c r="I140" s="20"/>
      <c r="J140" s="21">
        <f t="shared" si="8"/>
        <v>0</v>
      </c>
      <c r="K140" s="11"/>
    </row>
    <row r="141" ht="41.25" customHeight="1" spans="1:11">
      <c r="A141" s="11" t="s">
        <v>296</v>
      </c>
      <c r="B141" s="12"/>
      <c r="C141" s="11"/>
      <c r="D141" s="11"/>
      <c r="E141" s="12" t="s">
        <v>297</v>
      </c>
      <c r="F141" s="11">
        <v>1</v>
      </c>
      <c r="G141" s="11" t="s">
        <v>85</v>
      </c>
      <c r="H141" s="11">
        <v>1</v>
      </c>
      <c r="I141" s="20"/>
      <c r="J141" s="21">
        <f t="shared" si="8"/>
        <v>0</v>
      </c>
      <c r="K141" s="11"/>
    </row>
    <row r="142" ht="41.25" customHeight="1" spans="1:11">
      <c r="A142" s="11" t="s">
        <v>298</v>
      </c>
      <c r="B142" s="12"/>
      <c r="C142" s="11"/>
      <c r="D142" s="11"/>
      <c r="E142" s="12" t="s">
        <v>299</v>
      </c>
      <c r="F142" s="11">
        <v>1</v>
      </c>
      <c r="G142" s="11" t="s">
        <v>291</v>
      </c>
      <c r="H142" s="11">
        <v>1</v>
      </c>
      <c r="I142" s="20"/>
      <c r="J142" s="21">
        <f t="shared" si="8"/>
        <v>0</v>
      </c>
      <c r="K142" s="11"/>
    </row>
    <row r="143" ht="27.75" customHeight="1" spans="1:11">
      <c r="A143" s="11" t="s">
        <v>300</v>
      </c>
      <c r="B143" s="12"/>
      <c r="C143" s="11"/>
      <c r="D143" s="11"/>
      <c r="E143" s="12" t="s">
        <v>301</v>
      </c>
      <c r="F143" s="11">
        <v>1</v>
      </c>
      <c r="G143" s="11" t="s">
        <v>17</v>
      </c>
      <c r="H143" s="11">
        <v>1</v>
      </c>
      <c r="I143" s="20"/>
      <c r="J143" s="21">
        <f t="shared" si="8"/>
        <v>0</v>
      </c>
      <c r="K143" s="11"/>
    </row>
    <row r="144" ht="27.75" customHeight="1" spans="1:11">
      <c r="A144" s="11" t="s">
        <v>302</v>
      </c>
      <c r="B144" s="12" t="s">
        <v>21</v>
      </c>
      <c r="C144" s="11" t="s">
        <v>14</v>
      </c>
      <c r="D144" s="11"/>
      <c r="E144" s="12" t="s">
        <v>303</v>
      </c>
      <c r="F144" s="11">
        <v>1</v>
      </c>
      <c r="G144" s="12" t="s">
        <v>304</v>
      </c>
      <c r="H144" s="11">
        <v>1</v>
      </c>
      <c r="I144" s="20"/>
      <c r="J144" s="21">
        <f t="shared" si="8"/>
        <v>0</v>
      </c>
      <c r="K144" s="11"/>
    </row>
    <row r="145" ht="27.75" customHeight="1" spans="1:11">
      <c r="A145" s="11" t="s">
        <v>305</v>
      </c>
      <c r="B145" s="11"/>
      <c r="C145" s="11"/>
      <c r="D145" s="11"/>
      <c r="E145" s="12" t="s">
        <v>306</v>
      </c>
      <c r="F145" s="11">
        <v>1</v>
      </c>
      <c r="G145" s="12" t="s">
        <v>304</v>
      </c>
      <c r="H145" s="11">
        <v>1</v>
      </c>
      <c r="I145" s="20"/>
      <c r="J145" s="21">
        <f t="shared" si="8"/>
        <v>0</v>
      </c>
      <c r="K145" s="11"/>
    </row>
    <row r="146" ht="27.75" customHeight="1" spans="1:11">
      <c r="A146" s="11" t="s">
        <v>307</v>
      </c>
      <c r="B146" s="11"/>
      <c r="C146" s="11"/>
      <c r="D146" s="11"/>
      <c r="E146" s="12" t="s">
        <v>308</v>
      </c>
      <c r="F146" s="11">
        <v>1</v>
      </c>
      <c r="G146" s="12" t="s">
        <v>304</v>
      </c>
      <c r="H146" s="11">
        <v>1</v>
      </c>
      <c r="I146" s="20"/>
      <c r="J146" s="21">
        <f t="shared" si="8"/>
        <v>0</v>
      </c>
      <c r="K146" s="11"/>
    </row>
    <row r="147" ht="27.75" customHeight="1" spans="1:11">
      <c r="A147" s="11" t="s">
        <v>309</v>
      </c>
      <c r="B147" s="11" t="s">
        <v>27</v>
      </c>
      <c r="C147" s="11" t="s">
        <v>14</v>
      </c>
      <c r="D147" s="11"/>
      <c r="E147" s="12" t="s">
        <v>310</v>
      </c>
      <c r="F147" s="11">
        <v>1</v>
      </c>
      <c r="G147" s="11" t="s">
        <v>29</v>
      </c>
      <c r="H147" s="11">
        <v>1</v>
      </c>
      <c r="I147" s="20"/>
      <c r="J147" s="21">
        <f t="shared" si="8"/>
        <v>0</v>
      </c>
      <c r="K147" s="11"/>
    </row>
    <row r="148" ht="27.75" customHeight="1" spans="1:11">
      <c r="A148" s="11" t="s">
        <v>311</v>
      </c>
      <c r="B148" s="11"/>
      <c r="C148" s="11"/>
      <c r="D148" s="11"/>
      <c r="E148" s="12" t="s">
        <v>312</v>
      </c>
      <c r="F148" s="11">
        <v>1</v>
      </c>
      <c r="G148" s="11" t="s">
        <v>29</v>
      </c>
      <c r="H148" s="11">
        <v>1</v>
      </c>
      <c r="I148" s="20"/>
      <c r="J148" s="21">
        <f t="shared" si="8"/>
        <v>0</v>
      </c>
      <c r="K148" s="11"/>
    </row>
    <row r="149" ht="27.75" customHeight="1" spans="1:11">
      <c r="A149" s="11" t="s">
        <v>313</v>
      </c>
      <c r="B149" s="11"/>
      <c r="C149" s="11"/>
      <c r="D149" s="11"/>
      <c r="E149" s="12" t="s">
        <v>314</v>
      </c>
      <c r="F149" s="11">
        <v>1</v>
      </c>
      <c r="G149" s="11" t="s">
        <v>29</v>
      </c>
      <c r="H149" s="11">
        <v>1</v>
      </c>
      <c r="I149" s="20"/>
      <c r="J149" s="21">
        <f t="shared" si="8"/>
        <v>0</v>
      </c>
      <c r="K149" s="11"/>
    </row>
    <row r="150" ht="27.75" customHeight="1" spans="1:11">
      <c r="A150" s="11" t="s">
        <v>315</v>
      </c>
      <c r="B150" s="11"/>
      <c r="C150" s="11"/>
      <c r="D150" s="11"/>
      <c r="E150" s="12" t="s">
        <v>316</v>
      </c>
      <c r="F150" s="11">
        <v>1</v>
      </c>
      <c r="G150" s="11" t="s">
        <v>29</v>
      </c>
      <c r="H150" s="11">
        <v>1</v>
      </c>
      <c r="I150" s="20"/>
      <c r="J150" s="21">
        <f t="shared" si="8"/>
        <v>0</v>
      </c>
      <c r="K150" s="11"/>
    </row>
    <row r="151" ht="35" customHeight="1" spans="1:11">
      <c r="A151" s="23" t="s">
        <v>317</v>
      </c>
      <c r="B151" s="24"/>
      <c r="C151" s="24"/>
      <c r="D151" s="24"/>
      <c r="E151" s="24"/>
      <c r="F151" s="24"/>
      <c r="G151" s="24"/>
      <c r="H151" s="24"/>
      <c r="I151" s="26"/>
      <c r="J151" s="27">
        <f>SUM(J138:J150,J115:J135,J86:J112,J78:J83,J63:J75,J36:J60,J21:J33,J13:J19,J4:J11)</f>
        <v>0</v>
      </c>
      <c r="K151" s="11"/>
    </row>
    <row r="152" customHeight="1" spans="1:7">
      <c r="A152" s="25" t="s">
        <v>318</v>
      </c>
      <c r="B152" s="25"/>
      <c r="C152" s="25"/>
      <c r="D152" s="25"/>
      <c r="E152" s="25"/>
      <c r="F152" s="25"/>
      <c r="G152" s="25"/>
    </row>
  </sheetData>
  <mergeCells count="69">
    <mergeCell ref="A1:K1"/>
    <mergeCell ref="B2:H2"/>
    <mergeCell ref="B34:H34"/>
    <mergeCell ref="B61:H61"/>
    <mergeCell ref="B76:H76"/>
    <mergeCell ref="B84:H84"/>
    <mergeCell ref="B113:H113"/>
    <mergeCell ref="B136:H136"/>
    <mergeCell ref="A151:I151"/>
    <mergeCell ref="A152:G152"/>
    <mergeCell ref="B4:B5"/>
    <mergeCell ref="B6:B7"/>
    <mergeCell ref="B8:B11"/>
    <mergeCell ref="B13:B14"/>
    <mergeCell ref="B16:B19"/>
    <mergeCell ref="B21:B25"/>
    <mergeCell ref="B26:B29"/>
    <mergeCell ref="B30:B33"/>
    <mergeCell ref="B36:B51"/>
    <mergeCell ref="B52:B56"/>
    <mergeCell ref="B57:B60"/>
    <mergeCell ref="B63:B68"/>
    <mergeCell ref="B69:B71"/>
    <mergeCell ref="B72:B75"/>
    <mergeCell ref="B78:B79"/>
    <mergeCell ref="B80:B83"/>
    <mergeCell ref="B86:B100"/>
    <mergeCell ref="B101:B104"/>
    <mergeCell ref="B105:B112"/>
    <mergeCell ref="B115:B127"/>
    <mergeCell ref="B128:B130"/>
    <mergeCell ref="B131:B135"/>
    <mergeCell ref="B138:B143"/>
    <mergeCell ref="B144:B146"/>
    <mergeCell ref="B147:B150"/>
    <mergeCell ref="C4:C5"/>
    <mergeCell ref="C6:C7"/>
    <mergeCell ref="C8:C11"/>
    <mergeCell ref="C13:C14"/>
    <mergeCell ref="C16:C19"/>
    <mergeCell ref="C21:C25"/>
    <mergeCell ref="C26:C29"/>
    <mergeCell ref="C30:C33"/>
    <mergeCell ref="C36:C45"/>
    <mergeCell ref="C48:C51"/>
    <mergeCell ref="C52:C53"/>
    <mergeCell ref="C63:C68"/>
    <mergeCell ref="C69:C71"/>
    <mergeCell ref="C72:C75"/>
    <mergeCell ref="C78:C79"/>
    <mergeCell ref="C80:C83"/>
    <mergeCell ref="C86:C91"/>
    <mergeCell ref="C92:C100"/>
    <mergeCell ref="C102:C103"/>
    <mergeCell ref="C105:C112"/>
    <mergeCell ref="C115:C127"/>
    <mergeCell ref="C128:C130"/>
    <mergeCell ref="C131:C135"/>
    <mergeCell ref="C138:C143"/>
    <mergeCell ref="C144:C146"/>
    <mergeCell ref="C147:C150"/>
    <mergeCell ref="D4:D11"/>
    <mergeCell ref="D13:D19"/>
    <mergeCell ref="D21:D33"/>
    <mergeCell ref="G92:G95"/>
    <mergeCell ref="G97:G100"/>
    <mergeCell ref="G120:G121"/>
    <mergeCell ref="G123:G126"/>
    <mergeCell ref="G128:G12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乡里巴人</cp:lastModifiedBy>
  <dcterms:created xsi:type="dcterms:W3CDTF">2006-09-16T00:00:00Z</dcterms:created>
  <dcterms:modified xsi:type="dcterms:W3CDTF">2025-06-06T02:16:07Z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EF532A2735AA48A1868A84D0FA3B1D80_12</vt:lpwstr>
  </property>
  <property fmtid="{D5CDD505-2E9C-101B-9397-08002B2CF9AE}" pid="3" name="KSOProductBuildVer">
    <vt:lpwstr>2052-12.1.0.21171</vt:lpwstr>
  </property>
</Properties>
</file>