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施工+采购 (3)" sheetId="4" r:id="rId1"/>
    <sheet name="施工+采购 (2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<sst xmlns="http://schemas.openxmlformats.org/spreadsheetml/2006/main" count="116" uniqueCount="46">
  <si>
    <t>华安社区提升改造项目概算清单</t>
  </si>
  <si>
    <t>项目名称：</t>
  </si>
  <si>
    <t>呼图壁镇华安社区提升改造项目</t>
  </si>
  <si>
    <t>项目地址：</t>
  </si>
  <si>
    <t>呼图壁镇华安社区</t>
  </si>
  <si>
    <t>报价单位：</t>
  </si>
  <si>
    <t>公司地址：</t>
  </si>
  <si>
    <t>序号</t>
  </si>
  <si>
    <t>施工部分</t>
  </si>
  <si>
    <t>施工造价</t>
  </si>
  <si>
    <t>备注</t>
  </si>
  <si>
    <t>数量</t>
  </si>
  <si>
    <t>单位</t>
  </si>
  <si>
    <t>单价</t>
  </si>
  <si>
    <t>金额</t>
  </si>
  <si>
    <t>一楼石膏板吊顶造型+铝方通格栅吊顶</t>
  </si>
  <si>
    <t>m²</t>
  </si>
  <si>
    <t>一楼吊顶改电及照明</t>
  </si>
  <si>
    <t>格栅长条灯、吸顶筒灯</t>
  </si>
  <si>
    <t>一楼背景形象墙</t>
  </si>
  <si>
    <t>项</t>
  </si>
  <si>
    <t>水晶字、格栅造型、壁布打底、异形山峦造型
暗藏灯带</t>
  </si>
  <si>
    <t>服务总台</t>
  </si>
  <si>
    <t>木工定制、大理石台面</t>
  </si>
  <si>
    <t>一楼各功能分区
隔断柜(墙)软包矮柜定制</t>
  </si>
  <si>
    <t>会客区、党员来报道、阅读区、就业服务区
儿童游乐区、便民服务区、习语金句背景墙</t>
  </si>
  <si>
    <t>地下室电路改造及照明升级改造、舞台照明</t>
  </si>
  <si>
    <t>地下室台球室运动地胶</t>
  </si>
  <si>
    <t>地下室增压设备、分水器装饰柜</t>
  </si>
  <si>
    <t>地下室管网改色</t>
  </si>
  <si>
    <t>各功能区文化墙</t>
  </si>
  <si>
    <t>国学书画室木地板</t>
  </si>
  <si>
    <t>国学书画室背景墙定制</t>
  </si>
  <si>
    <t>小计</t>
  </si>
  <si>
    <t>采购部分</t>
  </si>
  <si>
    <t>采购价</t>
  </si>
  <si>
    <t>红色影院</t>
  </si>
  <si>
    <t>组</t>
  </si>
  <si>
    <t>观影沙发、播放设备、音箱功放</t>
  </si>
  <si>
    <t>国学书画室</t>
  </si>
  <si>
    <t>中式屏风、中式案台、中式座椅、笔墨纸砚</t>
  </si>
  <si>
    <t>地下室舞蹈区、更衣室</t>
  </si>
  <si>
    <t>舞蹈镜、更衣柜、换鞋凳、软包凳</t>
  </si>
  <si>
    <t>合计</t>
  </si>
  <si>
    <t>工程量</t>
  </si>
  <si>
    <t>采购量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</si>
</sst>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"/>
  </numFmts>
  <fonts count="28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20"/>
      <name val="微软雅黑"/>
      <charset val="134"/>
    </font>
    <font>
      <sz val="12"/>
      <name val="微软雅黑"/>
      <charset val="134"/>
    </font>
    <font>
      <sz val="26"/>
      <name val="微软雅黑"/>
      <charset val="134"/>
    </font>
    <font>
      <b/>
      <sz val="26"/>
      <name val="微软雅黑"/>
      <charset val="134"/>
    </font>
    <font>
      <sz val="12"/>
      <color theme="0"/>
      <name val="微软雅黑"/>
      <charset val="134"/>
    </font>
    <font>
      <sz val="14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77B7A"/>
        <bgColor indexed="64"/>
      </patternFill>
    </fill>
    <fill>
      <patternFill patternType="solid">
        <fgColor rgb="FFE0EC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5"/>
      </left>
      <right style="thin">
        <color theme="0" tint="-0.25"/>
      </right>
      <top style="thin">
        <color theme="0" tint="-0.25"/>
      </top>
      <bottom style="thin">
        <color theme="0" tint="-0.25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7" borderId="15" applyNumberFormat="0" applyAlignment="0" applyProtection="0">
      <alignment vertical="center"/>
    </xf>
    <xf numFmtId="0" fontId="19" fillId="7" borderId="14" applyNumberFormat="0" applyAlignment="0" applyProtection="0">
      <alignment vertical="center"/>
    </xf>
    <xf numFmtId="0" fontId="20" fillId="8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176" fontId="2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left"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176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shrinkToFit="1"/>
    </xf>
    <xf numFmtId="0" fontId="6" fillId="3" borderId="3" xfId="0" applyNumberFormat="1" applyFont="1" applyFill="1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vertical="center"/>
    </xf>
    <xf numFmtId="0" fontId="6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shrinkToFit="1"/>
    </xf>
    <xf numFmtId="0" fontId="6" fillId="3" borderId="6" xfId="0" applyNumberFormat="1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horizontal="center" vertical="center"/>
    </xf>
    <xf numFmtId="176" fontId="6" fillId="3" borderId="5" xfId="0" applyNumberFormat="1" applyFont="1" applyFill="1" applyBorder="1" applyAlignment="1">
      <alignment horizontal="center" vertical="center" shrinkToFit="1"/>
    </xf>
    <xf numFmtId="0" fontId="3" fillId="0" borderId="7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177" fontId="3" fillId="0" borderId="7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left" vertical="center" wrapText="1"/>
    </xf>
    <xf numFmtId="176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shrinkToFit="1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 shrinkToFit="1"/>
    </xf>
    <xf numFmtId="0" fontId="6" fillId="3" borderId="8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shrinkToFit="1"/>
    </xf>
    <xf numFmtId="176" fontId="3" fillId="0" borderId="7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176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right" vertical="center"/>
    </xf>
    <xf numFmtId="176" fontId="2" fillId="2" borderId="0" xfId="0" applyNumberFormat="1" applyFont="1" applyFill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Alignment="1">
      <alignment horizontal="right" vertical="center"/>
    </xf>
    <xf numFmtId="176" fontId="5" fillId="2" borderId="0" xfId="0" applyNumberFormat="1" applyFont="1" applyFill="1" applyBorder="1" applyAlignment="1">
      <alignment horizontal="right" vertical="center"/>
    </xf>
    <xf numFmtId="176" fontId="6" fillId="3" borderId="9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49" fontId="3" fillId="4" borderId="5" xfId="0" applyNumberFormat="1" applyFont="1" applyFill="1" applyBorder="1" applyAlignment="1">
      <alignment horizontal="left" vertical="center"/>
    </xf>
    <xf numFmtId="0" fontId="3" fillId="4" borderId="5" xfId="0" applyNumberFormat="1" applyFont="1" applyFill="1" applyBorder="1" applyAlignment="1">
      <alignment horizontal="center" vertical="center"/>
    </xf>
    <xf numFmtId="176" fontId="7" fillId="4" borderId="5" xfId="0" applyNumberFormat="1" applyFont="1" applyFill="1" applyBorder="1" applyAlignment="1">
      <alignment horizontal="right" vertical="center"/>
    </xf>
    <xf numFmtId="176" fontId="8" fillId="4" borderId="10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horizontal="right" vertical="center"/>
    </xf>
    <xf numFmtId="176" fontId="1" fillId="2" borderId="0" xfId="0" applyNumberFormat="1" applyFont="1" applyFill="1" applyAlignment="1">
      <alignment vertical="center"/>
    </xf>
    <xf numFmtId="176" fontId="1" fillId="2" borderId="0" xfId="0" applyNumberFormat="1" applyFont="1" applyFill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477B7A"/>
      <color rgb="00E0EC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36"/>
  <sheetViews>
    <sheetView showGridLines="0" tabSelected="1" zoomScale="115" zoomScaleNormal="115" workbookViewId="0">
      <selection activeCell="K25" sqref="K25"/>
    </sheetView>
  </sheetViews>
  <sheetFormatPr defaultColWidth="9" defaultRowHeight="16.5"/>
  <cols>
    <col min="1" max="1" width="3.38333333333333" style="1" customWidth="1"/>
    <col min="2" max="2" width="9.06666666666667" style="3" customWidth="1"/>
    <col min="3" max="3" width="43.7166666666667" style="4" customWidth="1"/>
    <col min="4" max="4" width="7.5" style="3" customWidth="1"/>
    <col min="5" max="5" width="5.86666666666667" style="5" customWidth="1"/>
    <col min="6" max="6" width="11.4666666666667" style="70" customWidth="1"/>
    <col min="7" max="7" width="18.9666666666667" style="71" customWidth="1"/>
    <col min="8" max="8" width="48.3" style="6" customWidth="1"/>
    <col min="9" max="16384" width="9" style="1"/>
  </cols>
  <sheetData>
    <row r="2" s="1" customFormat="1" ht="27" customHeight="1" spans="1:9">
      <c r="A2" s="7" t="s">
        <v>0</v>
      </c>
      <c r="B2" s="8"/>
      <c r="C2" s="9"/>
      <c r="D2" s="8"/>
      <c r="E2" s="10"/>
      <c r="F2" s="10"/>
      <c r="G2" s="72"/>
      <c r="H2" s="7"/>
      <c r="I2" s="11"/>
    </row>
    <row r="3" s="1" customFormat="1" ht="15" customHeight="1" spans="1:9">
      <c r="A3" s="12"/>
      <c r="B3" s="13"/>
      <c r="C3" s="14"/>
      <c r="D3" s="15"/>
      <c r="E3" s="16"/>
      <c r="F3" s="16"/>
      <c r="G3" s="73"/>
      <c r="H3" s="17"/>
      <c r="I3" s="11"/>
    </row>
    <row r="4" s="1" customFormat="1" ht="22" customHeight="1" spans="1:9">
      <c r="A4" s="12"/>
      <c r="B4" s="18" t="s">
        <v>1</v>
      </c>
      <c r="C4" s="19" t="s">
        <v>2</v>
      </c>
      <c r="D4" s="19"/>
      <c r="E4" s="20"/>
      <c r="F4" s="74" t="s">
        <v>3</v>
      </c>
      <c r="G4" s="19" t="s">
        <v>4</v>
      </c>
      <c r="H4" s="19"/>
      <c r="I4" s="11"/>
    </row>
    <row r="5" s="1" customFormat="1" ht="12" customHeight="1" spans="1:9">
      <c r="A5" s="12"/>
      <c r="B5" s="15"/>
      <c r="C5" s="22"/>
      <c r="D5" s="15"/>
      <c r="E5" s="20"/>
      <c r="F5" s="74"/>
      <c r="G5" s="73"/>
      <c r="H5" s="23"/>
      <c r="I5" s="11"/>
    </row>
    <row r="6" s="1" customFormat="1" ht="24" customHeight="1" spans="1:9">
      <c r="A6" s="12"/>
      <c r="B6" s="18" t="s">
        <v>5</v>
      </c>
      <c r="C6" s="24"/>
      <c r="D6" s="25"/>
      <c r="E6" s="20"/>
      <c r="F6" s="74" t="s">
        <v>6</v>
      </c>
      <c r="G6" s="19"/>
      <c r="H6" s="19"/>
      <c r="I6" s="11"/>
    </row>
    <row r="7" s="1" customFormat="1" ht="17" customHeight="1" spans="1:9">
      <c r="A7" s="12"/>
      <c r="B7" s="26"/>
      <c r="C7" s="27"/>
      <c r="D7" s="26"/>
      <c r="E7" s="28"/>
      <c r="F7" s="28"/>
      <c r="G7" s="75"/>
      <c r="H7" s="29"/>
      <c r="I7" s="11"/>
    </row>
    <row r="8" s="2" customFormat="1" ht="21" customHeight="1" spans="1:9">
      <c r="A8" s="30"/>
      <c r="B8" s="31" t="s">
        <v>7</v>
      </c>
      <c r="C8" s="32" t="s">
        <v>8</v>
      </c>
      <c r="D8" s="33" t="s">
        <v>9</v>
      </c>
      <c r="E8" s="34"/>
      <c r="F8" s="34"/>
      <c r="G8" s="76"/>
      <c r="H8" s="35" t="s">
        <v>10</v>
      </c>
      <c r="I8" s="36"/>
    </row>
    <row r="9" s="2" customFormat="1" ht="21" customHeight="1" spans="1:9">
      <c r="A9" s="30"/>
      <c r="B9" s="37"/>
      <c r="C9" s="38"/>
      <c r="D9" s="39" t="s">
        <v>11</v>
      </c>
      <c r="E9" s="40" t="s">
        <v>12</v>
      </c>
      <c r="F9" s="40" t="s">
        <v>13</v>
      </c>
      <c r="G9" s="40" t="s">
        <v>14</v>
      </c>
      <c r="H9" s="41"/>
      <c r="I9" s="36"/>
    </row>
    <row r="10" s="2" customFormat="1" ht="22" customHeight="1" spans="1:9">
      <c r="A10" s="30"/>
      <c r="B10" s="42">
        <v>1</v>
      </c>
      <c r="C10" s="43" t="s">
        <v>15</v>
      </c>
      <c r="D10" s="42">
        <v>450</v>
      </c>
      <c r="E10" s="44" t="s">
        <v>16</v>
      </c>
      <c r="F10" s="77">
        <v>120</v>
      </c>
      <c r="G10" s="57">
        <f t="shared" ref="G10:G21" si="0">F10*D10</f>
        <v>54000</v>
      </c>
      <c r="H10" s="45"/>
      <c r="I10" s="36"/>
    </row>
    <row r="11" s="2" customFormat="1" ht="22" customHeight="1" spans="1:9">
      <c r="A11" s="30"/>
      <c r="B11" s="42">
        <v>2</v>
      </c>
      <c r="C11" s="46" t="s">
        <v>17</v>
      </c>
      <c r="D11" s="42">
        <v>450</v>
      </c>
      <c r="E11" s="44" t="s">
        <v>16</v>
      </c>
      <c r="F11" s="57">
        <v>50</v>
      </c>
      <c r="G11" s="57">
        <f t="shared" si="0"/>
        <v>22500</v>
      </c>
      <c r="H11" s="45" t="s">
        <v>18</v>
      </c>
      <c r="I11" s="36"/>
    </row>
    <row r="12" s="2" customFormat="1" ht="38" customHeight="1" spans="1:9">
      <c r="A12" s="30"/>
      <c r="B12" s="42">
        <v>3</v>
      </c>
      <c r="C12" s="46" t="s">
        <v>19</v>
      </c>
      <c r="D12" s="42">
        <v>1</v>
      </c>
      <c r="E12" s="44" t="s">
        <v>20</v>
      </c>
      <c r="F12" s="57">
        <v>15000</v>
      </c>
      <c r="G12" s="57">
        <f t="shared" si="0"/>
        <v>15000</v>
      </c>
      <c r="H12" s="47" t="s">
        <v>21</v>
      </c>
      <c r="I12" s="36"/>
    </row>
    <row r="13" s="2" customFormat="1" ht="22" customHeight="1" spans="1:9">
      <c r="A13" s="30"/>
      <c r="B13" s="42">
        <v>4</v>
      </c>
      <c r="C13" s="46" t="s">
        <v>22</v>
      </c>
      <c r="D13" s="42">
        <v>1</v>
      </c>
      <c r="E13" s="44" t="s">
        <v>20</v>
      </c>
      <c r="F13" s="57">
        <v>12000</v>
      </c>
      <c r="G13" s="57">
        <f t="shared" si="0"/>
        <v>12000</v>
      </c>
      <c r="H13" s="45" t="s">
        <v>23</v>
      </c>
      <c r="I13" s="36"/>
    </row>
    <row r="14" s="2" customFormat="1" ht="41" customHeight="1" spans="1:9">
      <c r="A14" s="30"/>
      <c r="B14" s="42">
        <v>5</v>
      </c>
      <c r="C14" s="48" t="s">
        <v>24</v>
      </c>
      <c r="D14" s="42">
        <v>1</v>
      </c>
      <c r="E14" s="44" t="s">
        <v>20</v>
      </c>
      <c r="F14" s="57">
        <v>20000</v>
      </c>
      <c r="G14" s="57">
        <f t="shared" si="0"/>
        <v>20000</v>
      </c>
      <c r="H14" s="47" t="s">
        <v>25</v>
      </c>
      <c r="I14" s="36"/>
    </row>
    <row r="15" s="2" customFormat="1" ht="22" customHeight="1" spans="1:9">
      <c r="A15" s="30"/>
      <c r="B15" s="42">
        <v>6</v>
      </c>
      <c r="C15" s="43" t="s">
        <v>26</v>
      </c>
      <c r="D15" s="42">
        <v>1</v>
      </c>
      <c r="E15" s="44" t="s">
        <v>20</v>
      </c>
      <c r="F15" s="57">
        <v>5000</v>
      </c>
      <c r="G15" s="57">
        <f t="shared" si="0"/>
        <v>5000</v>
      </c>
      <c r="H15" s="47"/>
      <c r="I15" s="36"/>
    </row>
    <row r="16" s="2" customFormat="1" ht="22" customHeight="1" spans="1:9">
      <c r="A16" s="30"/>
      <c r="B16" s="42">
        <v>7</v>
      </c>
      <c r="C16" s="43" t="s">
        <v>27</v>
      </c>
      <c r="D16" s="42">
        <v>75</v>
      </c>
      <c r="E16" s="44" t="s">
        <v>16</v>
      </c>
      <c r="F16" s="57">
        <v>120</v>
      </c>
      <c r="G16" s="57">
        <f t="shared" si="0"/>
        <v>9000</v>
      </c>
      <c r="H16" s="47"/>
      <c r="I16" s="36"/>
    </row>
    <row r="17" s="2" customFormat="1" ht="22" customHeight="1" spans="1:9">
      <c r="A17" s="30"/>
      <c r="B17" s="42">
        <v>8</v>
      </c>
      <c r="C17" s="43" t="s">
        <v>28</v>
      </c>
      <c r="D17" s="42">
        <v>1</v>
      </c>
      <c r="E17" s="44" t="s">
        <v>20</v>
      </c>
      <c r="F17" s="57">
        <v>2400</v>
      </c>
      <c r="G17" s="57">
        <f t="shared" si="0"/>
        <v>2400</v>
      </c>
      <c r="H17" s="45"/>
      <c r="I17" s="36"/>
    </row>
    <row r="18" s="2" customFormat="1" ht="22" customHeight="1" spans="1:9">
      <c r="A18" s="30"/>
      <c r="B18" s="42">
        <v>9</v>
      </c>
      <c r="C18" s="43" t="s">
        <v>29</v>
      </c>
      <c r="D18" s="42">
        <v>1</v>
      </c>
      <c r="E18" s="44" t="s">
        <v>20</v>
      </c>
      <c r="F18" s="57">
        <v>1500</v>
      </c>
      <c r="G18" s="57">
        <f t="shared" si="0"/>
        <v>1500</v>
      </c>
      <c r="H18" s="45"/>
      <c r="I18" s="36"/>
    </row>
    <row r="19" s="2" customFormat="1" ht="22" customHeight="1" spans="1:9">
      <c r="A19" s="30"/>
      <c r="B19" s="42">
        <v>10</v>
      </c>
      <c r="C19" s="43" t="s">
        <v>30</v>
      </c>
      <c r="D19" s="42">
        <v>30</v>
      </c>
      <c r="E19" s="44" t="s">
        <v>16</v>
      </c>
      <c r="F19" s="57">
        <v>500</v>
      </c>
      <c r="G19" s="57">
        <f t="shared" si="0"/>
        <v>15000</v>
      </c>
      <c r="H19" s="45"/>
      <c r="I19" s="36"/>
    </row>
    <row r="20" s="2" customFormat="1" ht="22" customHeight="1" spans="1:9">
      <c r="A20" s="30"/>
      <c r="B20" s="42">
        <v>11</v>
      </c>
      <c r="C20" s="43" t="s">
        <v>31</v>
      </c>
      <c r="D20" s="42">
        <v>75</v>
      </c>
      <c r="E20" s="44" t="s">
        <v>16</v>
      </c>
      <c r="F20" s="57">
        <v>150</v>
      </c>
      <c r="G20" s="57">
        <f t="shared" si="0"/>
        <v>11250</v>
      </c>
      <c r="H20" s="45"/>
      <c r="I20" s="36"/>
    </row>
    <row r="21" s="2" customFormat="1" ht="22" customHeight="1" spans="1:9">
      <c r="A21" s="30"/>
      <c r="B21" s="42">
        <v>12</v>
      </c>
      <c r="C21" s="43" t="s">
        <v>32</v>
      </c>
      <c r="D21" s="42">
        <v>1</v>
      </c>
      <c r="E21" s="44" t="s">
        <v>20</v>
      </c>
      <c r="F21" s="57">
        <v>1350</v>
      </c>
      <c r="G21" s="57">
        <f t="shared" si="0"/>
        <v>1350</v>
      </c>
      <c r="H21" s="45"/>
      <c r="I21" s="36"/>
    </row>
    <row r="22" s="2" customFormat="1" ht="22" customHeight="1" spans="1:9">
      <c r="A22" s="30"/>
      <c r="B22" s="42"/>
      <c r="C22" s="43"/>
      <c r="D22" s="42"/>
      <c r="E22" s="49"/>
      <c r="F22" s="57" t="s">
        <v>33</v>
      </c>
      <c r="G22" s="57">
        <f>SUM(G10:G21)</f>
        <v>169000</v>
      </c>
      <c r="H22" s="45"/>
      <c r="I22" s="36"/>
    </row>
    <row r="23" s="2" customFormat="1" ht="28" customHeight="1" spans="1:8">
      <c r="A23" s="50"/>
      <c r="B23" s="51"/>
      <c r="C23" s="52"/>
      <c r="D23" s="51"/>
      <c r="E23" s="53"/>
      <c r="F23" s="53"/>
      <c r="G23" s="78"/>
      <c r="H23" s="54"/>
    </row>
    <row r="24" s="2" customFormat="1" ht="23" customHeight="1" spans="1:9">
      <c r="A24" s="30"/>
      <c r="B24" s="55" t="s">
        <v>7</v>
      </c>
      <c r="C24" s="56" t="s">
        <v>34</v>
      </c>
      <c r="D24" s="33" t="s">
        <v>35</v>
      </c>
      <c r="E24" s="34"/>
      <c r="F24" s="34"/>
      <c r="G24" s="76"/>
      <c r="H24" s="35" t="s">
        <v>10</v>
      </c>
      <c r="I24" s="36"/>
    </row>
    <row r="25" s="2" customFormat="1" ht="21" customHeight="1" spans="1:9">
      <c r="A25" s="30"/>
      <c r="B25" s="37"/>
      <c r="C25" s="38"/>
      <c r="D25" s="39" t="s">
        <v>11</v>
      </c>
      <c r="E25" s="40" t="s">
        <v>12</v>
      </c>
      <c r="F25" s="40" t="s">
        <v>13</v>
      </c>
      <c r="G25" s="40" t="s">
        <v>14</v>
      </c>
      <c r="H25" s="41"/>
      <c r="I25" s="36"/>
    </row>
    <row r="26" s="2" customFormat="1" ht="21" customHeight="1" spans="1:9">
      <c r="A26" s="30"/>
      <c r="B26" s="42">
        <v>13</v>
      </c>
      <c r="C26" s="43" t="s">
        <v>36</v>
      </c>
      <c r="D26" s="42">
        <v>1</v>
      </c>
      <c r="E26" s="49" t="s">
        <v>37</v>
      </c>
      <c r="F26" s="77">
        <v>12000</v>
      </c>
      <c r="G26" s="77">
        <f t="shared" ref="G26:G28" si="1">F26*D26</f>
        <v>12000</v>
      </c>
      <c r="H26" s="45" t="s">
        <v>38</v>
      </c>
      <c r="I26" s="36"/>
    </row>
    <row r="27" s="2" customFormat="1" ht="21" customHeight="1" spans="1:9">
      <c r="A27" s="30"/>
      <c r="B27" s="42">
        <v>14</v>
      </c>
      <c r="C27" s="43" t="s">
        <v>39</v>
      </c>
      <c r="D27" s="42">
        <v>1</v>
      </c>
      <c r="E27" s="49" t="s">
        <v>37</v>
      </c>
      <c r="F27" s="57">
        <v>15000</v>
      </c>
      <c r="G27" s="57">
        <f t="shared" si="1"/>
        <v>15000</v>
      </c>
      <c r="H27" s="49" t="s">
        <v>40</v>
      </c>
      <c r="I27" s="36"/>
    </row>
    <row r="28" s="2" customFormat="1" ht="21" customHeight="1" spans="1:9">
      <c r="A28" s="30"/>
      <c r="B28" s="42">
        <v>15</v>
      </c>
      <c r="C28" s="43" t="s">
        <v>41</v>
      </c>
      <c r="D28" s="42">
        <v>1</v>
      </c>
      <c r="E28" s="49" t="s">
        <v>37</v>
      </c>
      <c r="F28" s="57">
        <v>4000</v>
      </c>
      <c r="G28" s="57">
        <f t="shared" si="1"/>
        <v>4000</v>
      </c>
      <c r="H28" s="49" t="s">
        <v>42</v>
      </c>
      <c r="I28" s="36"/>
    </row>
    <row r="29" s="2" customFormat="1" ht="21" customHeight="1" spans="1:9">
      <c r="A29" s="30"/>
      <c r="B29" s="57"/>
      <c r="C29" s="43"/>
      <c r="D29" s="42"/>
      <c r="E29" s="49"/>
      <c r="F29" s="57" t="s">
        <v>33</v>
      </c>
      <c r="G29" s="57">
        <f>SUM(G26:G28)</f>
        <v>31000</v>
      </c>
      <c r="H29" s="49"/>
      <c r="I29" s="36"/>
    </row>
    <row r="30" s="2" customFormat="1" ht="26" customHeight="1" spans="1:8">
      <c r="A30" s="50"/>
      <c r="B30" s="58"/>
      <c r="C30" s="59"/>
      <c r="D30" s="58"/>
      <c r="E30" s="60"/>
      <c r="F30" s="79"/>
      <c r="G30" s="80"/>
      <c r="H30" s="61"/>
    </row>
    <row r="31" s="2" customFormat="1" ht="25" customHeight="1" spans="1:9">
      <c r="A31" s="30"/>
      <c r="B31" s="81"/>
      <c r="C31" s="81"/>
      <c r="D31" s="82"/>
      <c r="E31" s="82"/>
      <c r="F31" s="82" t="s">
        <v>43</v>
      </c>
      <c r="G31" s="83">
        <f>G22+G29</f>
        <v>200000</v>
      </c>
      <c r="H31" s="84"/>
      <c r="I31" s="36"/>
    </row>
    <row r="32" s="2" customFormat="1" spans="1:9">
      <c r="A32" s="36"/>
      <c r="B32" s="62"/>
      <c r="C32" s="63"/>
      <c r="D32" s="62"/>
      <c r="E32" s="64"/>
      <c r="F32" s="85"/>
      <c r="G32" s="86"/>
      <c r="H32" s="65"/>
      <c r="I32" s="36"/>
    </row>
    <row r="33" s="1" customFormat="1" spans="1:9">
      <c r="A33" s="11"/>
      <c r="B33" s="66"/>
      <c r="C33" s="67"/>
      <c r="D33" s="66"/>
      <c r="E33" s="68"/>
      <c r="F33" s="87"/>
      <c r="G33" s="88"/>
      <c r="H33" s="69"/>
      <c r="I33" s="11"/>
    </row>
    <row r="34" spans="1:1">
      <c r="A34" s="11"/>
    </row>
    <row r="35" spans="1:1">
      <c r="A35" s="11"/>
    </row>
    <row r="36" spans="1:1">
      <c r="A36" s="11"/>
    </row>
  </sheetData>
  <mergeCells count="13">
    <mergeCell ref="A2:H2"/>
    <mergeCell ref="C4:D4"/>
    <mergeCell ref="G4:H4"/>
    <mergeCell ref="C6:D6"/>
    <mergeCell ref="G6:H6"/>
    <mergeCell ref="D8:G8"/>
    <mergeCell ref="D24:G24"/>
    <mergeCell ref="B8:B9"/>
    <mergeCell ref="B24:B25"/>
    <mergeCell ref="C8:C9"/>
    <mergeCell ref="C24:C25"/>
    <mergeCell ref="H8:H9"/>
    <mergeCell ref="H24:H25"/>
  </mergeCells>
  <pageMargins left="0.7" right="0.7" top="0.75" bottom="0.75" header="0.3" footer="0.3"/>
  <pageSetup paperSize="9" scale="6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G35"/>
  <sheetViews>
    <sheetView showGridLines="0" zoomScale="115" zoomScaleNormal="115" topLeftCell="A11" workbookViewId="0">
      <selection activeCell="M14" sqref="M14"/>
    </sheetView>
  </sheetViews>
  <sheetFormatPr defaultColWidth="9" defaultRowHeight="16.5" outlineLevelCol="6"/>
  <cols>
    <col min="1" max="1" width="3.38333333333333" style="1" customWidth="1"/>
    <col min="2" max="2" width="9.06666666666667" style="3" customWidth="1"/>
    <col min="3" max="3" width="43.7166666666667" style="4" customWidth="1"/>
    <col min="4" max="4" width="7.5" style="3" customWidth="1"/>
    <col min="5" max="5" width="5.86666666666667" style="5" customWidth="1"/>
    <col min="6" max="6" width="48.3" style="6" customWidth="1"/>
    <col min="7" max="16384" width="9" style="1"/>
  </cols>
  <sheetData>
    <row r="2" s="1" customFormat="1" ht="27" customHeight="1" spans="1:7">
      <c r="A2" s="7" t="s">
        <v>0</v>
      </c>
      <c r="B2" s="8"/>
      <c r="C2" s="9"/>
      <c r="D2" s="8"/>
      <c r="E2" s="10"/>
      <c r="F2" s="7"/>
      <c r="G2" s="11"/>
    </row>
    <row r="3" s="1" customFormat="1" ht="15" customHeight="1" spans="1:7">
      <c r="A3" s="12"/>
      <c r="B3" s="13"/>
      <c r="C3" s="14"/>
      <c r="D3" s="15"/>
      <c r="E3" s="16"/>
      <c r="F3" s="17"/>
      <c r="G3" s="11"/>
    </row>
    <row r="4" s="1" customFormat="1" ht="22" customHeight="1" spans="1:7">
      <c r="A4" s="12"/>
      <c r="B4" s="18" t="s">
        <v>1</v>
      </c>
      <c r="C4" s="19" t="s">
        <v>2</v>
      </c>
      <c r="D4" s="19"/>
      <c r="E4" s="20"/>
      <c r="F4" s="21"/>
      <c r="G4" s="11"/>
    </row>
    <row r="5" s="1" customFormat="1" ht="12" customHeight="1" spans="1:7">
      <c r="A5" s="12"/>
      <c r="B5" s="15"/>
      <c r="C5" s="22"/>
      <c r="D5" s="15"/>
      <c r="E5" s="20"/>
      <c r="F5" s="23"/>
      <c r="G5" s="11"/>
    </row>
    <row r="6" s="1" customFormat="1" ht="24" customHeight="1" spans="1:7">
      <c r="A6" s="12"/>
      <c r="B6" s="18" t="s">
        <v>5</v>
      </c>
      <c r="C6" s="24"/>
      <c r="D6" s="25"/>
      <c r="E6" s="20"/>
      <c r="F6" s="21"/>
      <c r="G6" s="11"/>
    </row>
    <row r="7" s="1" customFormat="1" ht="17" customHeight="1" spans="1:7">
      <c r="A7" s="12"/>
      <c r="B7" s="26"/>
      <c r="C7" s="27"/>
      <c r="D7" s="26"/>
      <c r="E7" s="28"/>
      <c r="F7" s="29"/>
      <c r="G7" s="11"/>
    </row>
    <row r="8" s="2" customFormat="1" ht="21" customHeight="1" spans="1:7">
      <c r="A8" s="30"/>
      <c r="B8" s="31" t="s">
        <v>7</v>
      </c>
      <c r="C8" s="32" t="s">
        <v>8</v>
      </c>
      <c r="D8" s="33" t="s">
        <v>44</v>
      </c>
      <c r="E8" s="34"/>
      <c r="F8" s="35" t="s">
        <v>10</v>
      </c>
      <c r="G8" s="36"/>
    </row>
    <row r="9" s="2" customFormat="1" ht="21" customHeight="1" spans="1:7">
      <c r="A9" s="30"/>
      <c r="B9" s="37"/>
      <c r="C9" s="38"/>
      <c r="D9" s="39" t="s">
        <v>11</v>
      </c>
      <c r="E9" s="40" t="s">
        <v>12</v>
      </c>
      <c r="F9" s="41"/>
      <c r="G9" s="36"/>
    </row>
    <row r="10" s="2" customFormat="1" ht="22" customHeight="1" spans="1:7">
      <c r="A10" s="30"/>
      <c r="B10" s="42">
        <v>1</v>
      </c>
      <c r="C10" s="43" t="s">
        <v>15</v>
      </c>
      <c r="D10" s="42">
        <v>450</v>
      </c>
      <c r="E10" s="44" t="s">
        <v>16</v>
      </c>
      <c r="F10" s="45"/>
      <c r="G10" s="36"/>
    </row>
    <row r="11" s="2" customFormat="1" ht="22" customHeight="1" spans="1:7">
      <c r="A11" s="30"/>
      <c r="B11" s="42">
        <v>2</v>
      </c>
      <c r="C11" s="46" t="s">
        <v>17</v>
      </c>
      <c r="D11" s="42">
        <v>450</v>
      </c>
      <c r="E11" s="44" t="s">
        <v>16</v>
      </c>
      <c r="F11" s="45" t="s">
        <v>18</v>
      </c>
      <c r="G11" s="36"/>
    </row>
    <row r="12" s="2" customFormat="1" ht="38" customHeight="1" spans="1:7">
      <c r="A12" s="30"/>
      <c r="B12" s="42">
        <v>3</v>
      </c>
      <c r="C12" s="46" t="s">
        <v>19</v>
      </c>
      <c r="D12" s="42">
        <v>1</v>
      </c>
      <c r="E12" s="44" t="s">
        <v>20</v>
      </c>
      <c r="F12" s="47" t="s">
        <v>21</v>
      </c>
      <c r="G12" s="36"/>
    </row>
    <row r="13" s="2" customFormat="1" ht="22" customHeight="1" spans="1:7">
      <c r="A13" s="30"/>
      <c r="B13" s="42">
        <v>4</v>
      </c>
      <c r="C13" s="46" t="s">
        <v>22</v>
      </c>
      <c r="D13" s="42">
        <v>1</v>
      </c>
      <c r="E13" s="44" t="s">
        <v>20</v>
      </c>
      <c r="F13" s="45" t="s">
        <v>23</v>
      </c>
      <c r="G13" s="36"/>
    </row>
    <row r="14" s="2" customFormat="1" ht="41" customHeight="1" spans="1:7">
      <c r="A14" s="30"/>
      <c r="B14" s="42">
        <v>5</v>
      </c>
      <c r="C14" s="48" t="s">
        <v>24</v>
      </c>
      <c r="D14" s="42">
        <v>1</v>
      </c>
      <c r="E14" s="44" t="s">
        <v>20</v>
      </c>
      <c r="F14" s="47" t="s">
        <v>25</v>
      </c>
      <c r="G14" s="36"/>
    </row>
    <row r="15" s="2" customFormat="1" ht="22" customHeight="1" spans="1:7">
      <c r="A15" s="30"/>
      <c r="B15" s="42">
        <v>6</v>
      </c>
      <c r="C15" s="43" t="s">
        <v>26</v>
      </c>
      <c r="D15" s="42">
        <v>1</v>
      </c>
      <c r="E15" s="44" t="s">
        <v>20</v>
      </c>
      <c r="F15" s="47"/>
      <c r="G15" s="36"/>
    </row>
    <row r="16" s="2" customFormat="1" ht="22" customHeight="1" spans="1:7">
      <c r="A16" s="30"/>
      <c r="B16" s="42">
        <v>7</v>
      </c>
      <c r="C16" s="43" t="s">
        <v>27</v>
      </c>
      <c r="D16" s="42">
        <v>75</v>
      </c>
      <c r="E16" s="44" t="s">
        <v>16</v>
      </c>
      <c r="F16" s="47"/>
      <c r="G16" s="36"/>
    </row>
    <row r="17" s="2" customFormat="1" ht="22" customHeight="1" spans="1:7">
      <c r="A17" s="30"/>
      <c r="B17" s="42">
        <v>8</v>
      </c>
      <c r="C17" s="43" t="s">
        <v>28</v>
      </c>
      <c r="D17" s="42">
        <v>1</v>
      </c>
      <c r="E17" s="44" t="s">
        <v>20</v>
      </c>
      <c r="F17" s="45"/>
      <c r="G17" s="36"/>
    </row>
    <row r="18" s="2" customFormat="1" ht="22" customHeight="1" spans="1:7">
      <c r="A18" s="30"/>
      <c r="B18" s="42">
        <v>9</v>
      </c>
      <c r="C18" s="43" t="s">
        <v>29</v>
      </c>
      <c r="D18" s="42">
        <v>1</v>
      </c>
      <c r="E18" s="44" t="s">
        <v>20</v>
      </c>
      <c r="F18" s="45"/>
      <c r="G18" s="36"/>
    </row>
    <row r="19" s="2" customFormat="1" ht="22" customHeight="1" spans="1:7">
      <c r="A19" s="30"/>
      <c r="B19" s="42">
        <v>10</v>
      </c>
      <c r="C19" s="43" t="s">
        <v>30</v>
      </c>
      <c r="D19" s="42">
        <v>30</v>
      </c>
      <c r="E19" s="44" t="s">
        <v>16</v>
      </c>
      <c r="F19" s="45"/>
      <c r="G19" s="36"/>
    </row>
    <row r="20" s="2" customFormat="1" ht="22" customHeight="1" spans="1:7">
      <c r="A20" s="30"/>
      <c r="B20" s="42">
        <v>11</v>
      </c>
      <c r="C20" s="43" t="s">
        <v>31</v>
      </c>
      <c r="D20" s="42">
        <v>75</v>
      </c>
      <c r="E20" s="44" t="s">
        <v>16</v>
      </c>
      <c r="F20" s="45"/>
      <c r="G20" s="36"/>
    </row>
    <row r="21" s="2" customFormat="1" ht="22" customHeight="1" spans="1:7">
      <c r="A21" s="30"/>
      <c r="B21" s="42">
        <v>12</v>
      </c>
      <c r="C21" s="43" t="s">
        <v>32</v>
      </c>
      <c r="D21" s="42">
        <v>1</v>
      </c>
      <c r="E21" s="44" t="s">
        <v>20</v>
      </c>
      <c r="F21" s="45"/>
      <c r="G21" s="36"/>
    </row>
    <row r="22" s="2" customFormat="1" ht="22" customHeight="1" spans="1:7">
      <c r="A22" s="30"/>
      <c r="B22" s="42"/>
      <c r="C22" s="43"/>
      <c r="D22" s="42"/>
      <c r="E22" s="49"/>
      <c r="F22" s="45"/>
      <c r="G22" s="36"/>
    </row>
    <row r="23" s="2" customFormat="1" ht="28" customHeight="1" spans="1:6">
      <c r="A23" s="50"/>
      <c r="B23" s="51"/>
      <c r="C23" s="52"/>
      <c r="D23" s="51"/>
      <c r="E23" s="53"/>
      <c r="F23" s="54"/>
    </row>
    <row r="24" s="2" customFormat="1" ht="23" customHeight="1" spans="1:7">
      <c r="A24" s="30"/>
      <c r="B24" s="55" t="s">
        <v>7</v>
      </c>
      <c r="C24" s="56" t="s">
        <v>34</v>
      </c>
      <c r="D24" s="33" t="s">
        <v>45</v>
      </c>
      <c r="E24" s="34"/>
      <c r="F24" s="35" t="s">
        <v>10</v>
      </c>
      <c r="G24" s="36"/>
    </row>
    <row r="25" s="2" customFormat="1" ht="21" customHeight="1" spans="1:7">
      <c r="A25" s="30"/>
      <c r="B25" s="37"/>
      <c r="C25" s="38"/>
      <c r="D25" s="39" t="s">
        <v>11</v>
      </c>
      <c r="E25" s="40" t="s">
        <v>12</v>
      </c>
      <c r="F25" s="41"/>
      <c r="G25" s="36"/>
    </row>
    <row r="26" s="2" customFormat="1" ht="21" customHeight="1" spans="1:7">
      <c r="A26" s="30"/>
      <c r="B26" s="42">
        <v>13</v>
      </c>
      <c r="C26" s="43" t="s">
        <v>36</v>
      </c>
      <c r="D26" s="42">
        <v>1</v>
      </c>
      <c r="E26" s="49" t="s">
        <v>37</v>
      </c>
      <c r="F26" s="45" t="s">
        <v>38</v>
      </c>
      <c r="G26" s="36"/>
    </row>
    <row r="27" s="2" customFormat="1" ht="21" customHeight="1" spans="1:7">
      <c r="A27" s="30"/>
      <c r="B27" s="42">
        <v>14</v>
      </c>
      <c r="C27" s="43" t="s">
        <v>39</v>
      </c>
      <c r="D27" s="42">
        <v>1</v>
      </c>
      <c r="E27" s="49" t="s">
        <v>37</v>
      </c>
      <c r="F27" s="49" t="s">
        <v>40</v>
      </c>
      <c r="G27" s="36"/>
    </row>
    <row r="28" s="2" customFormat="1" ht="21" customHeight="1" spans="1:7">
      <c r="A28" s="30"/>
      <c r="B28" s="42">
        <v>15</v>
      </c>
      <c r="C28" s="43" t="s">
        <v>41</v>
      </c>
      <c r="D28" s="42">
        <v>1</v>
      </c>
      <c r="E28" s="49" t="s">
        <v>37</v>
      </c>
      <c r="F28" s="49" t="s">
        <v>42</v>
      </c>
      <c r="G28" s="36"/>
    </row>
    <row r="29" s="2" customFormat="1" ht="21" customHeight="1" spans="1:7">
      <c r="A29" s="30"/>
      <c r="B29" s="57"/>
      <c r="C29" s="43"/>
      <c r="D29" s="42"/>
      <c r="E29" s="49"/>
      <c r="F29" s="49"/>
      <c r="G29" s="36"/>
    </row>
    <row r="30" s="2" customFormat="1" ht="26" customHeight="1" spans="1:6">
      <c r="A30" s="50"/>
      <c r="B30" s="58"/>
      <c r="C30" s="59"/>
      <c r="D30" s="58"/>
      <c r="E30" s="60"/>
      <c r="F30" s="61"/>
    </row>
    <row r="31" s="2" customFormat="1" spans="1:7">
      <c r="A31" s="36"/>
      <c r="B31" s="62"/>
      <c r="C31" s="63"/>
      <c r="D31" s="62"/>
      <c r="E31" s="64"/>
      <c r="F31" s="65"/>
      <c r="G31" s="36"/>
    </row>
    <row r="32" s="1" customFormat="1" spans="1:7">
      <c r="A32" s="11"/>
      <c r="B32" s="66"/>
      <c r="C32" s="67"/>
      <c r="D32" s="66"/>
      <c r="E32" s="68"/>
      <c r="F32" s="69"/>
      <c r="G32" s="11"/>
    </row>
    <row r="33" spans="1:1">
      <c r="A33" s="11"/>
    </row>
    <row r="34" spans="1:1">
      <c r="A34" s="11"/>
    </row>
    <row r="35" spans="1:1">
      <c r="A35" s="11"/>
    </row>
  </sheetData>
  <mergeCells count="11">
    <mergeCell ref="A2:F2"/>
    <mergeCell ref="C4:D4"/>
    <mergeCell ref="C6:D6"/>
    <mergeCell ref="D8:E8"/>
    <mergeCell ref="D24:E24"/>
    <mergeCell ref="B8:B9"/>
    <mergeCell ref="B24:B25"/>
    <mergeCell ref="C8:C9"/>
    <mergeCell ref="C24:C25"/>
    <mergeCell ref="F8:F9"/>
    <mergeCell ref="F24:F25"/>
  </mergeCells>
  <pageMargins left="0.7" right="0.7" top="0.75" bottom="0.75" header="0.3" footer="0.3"/>
  <pageSetup paperSize="9" scale="6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施工+采购 (3)</vt:lpstr>
      <vt:lpstr>施工+采购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2021-03-09T01:38:00Z</dcterms:created>
  <dcterms:modified xsi:type="dcterms:W3CDTF">2025-06-26T13:43:04Z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663579EC96CC464A875108F22C71A865_13</vt:lpwstr>
  </property>
  <property fmtid="{D5CDD505-2E9C-101B-9397-08002B2CF9AE}" pid="3" name="KSOProductBuildVer">
    <vt:lpwstr>2052-12.1.0.21541</vt:lpwstr>
  </property>
  <property fmtid="{D5CDD505-2E9C-101B-9397-08002B2CF9AE}" pid="4" name="KSOTemplateUUID">
    <vt:lpwstr>v1.0_mb_8ggSi9iRk3s33oqJu3+tlw==</vt:lpwstr>
  </property>
</Properties>
</file>