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<sst xmlns="http://schemas.openxmlformats.org/spreadsheetml/2006/main" count="52" uniqueCount="44">
  <si>
    <t>博州精河县防灾减灾能力提升项目采购明细</t>
  </si>
  <si>
    <r>
      <rPr>
        <sz val="10"/>
        <rFont val="SimSun"/>
        <charset val="134"/>
      </rPr>
      <t>序号</t>
    </r>
  </si>
  <si>
    <r>
      <rPr>
        <sz val="10"/>
        <rFont val="SimSun"/>
        <charset val="134"/>
      </rPr>
      <t>采购设备名称</t>
    </r>
  </si>
  <si>
    <r>
      <rPr>
        <sz val="10"/>
        <rFont val="SimSun"/>
        <charset val="134"/>
      </rPr>
      <t>规格参数</t>
    </r>
  </si>
  <si>
    <r>
      <rPr>
        <sz val="10"/>
        <rFont val="SimSun"/>
        <charset val="134"/>
      </rPr>
      <t>单位</t>
    </r>
  </si>
  <si>
    <r>
      <rPr>
        <sz val="10"/>
        <rFont val="SimSun"/>
        <charset val="134"/>
      </rPr>
      <t>数量</t>
    </r>
  </si>
  <si>
    <r>
      <rPr>
        <sz val="10"/>
        <rFont val="SimSun"/>
        <charset val="134"/>
      </rPr>
      <t xml:space="preserve">采购咨
</t>
    </r>
    <r>
      <rPr>
        <sz val="10"/>
        <rFont val="SimSun"/>
        <charset val="134"/>
      </rPr>
      <t>询单价</t>
    </r>
  </si>
  <si>
    <r>
      <rPr>
        <sz val="10"/>
        <rFont val="SimSun"/>
        <charset val="134"/>
      </rPr>
      <t>合计金额</t>
    </r>
  </si>
  <si>
    <r>
      <rPr>
        <sz val="10"/>
        <rFont val="SimSun"/>
        <charset val="134"/>
      </rPr>
      <t>备注</t>
    </r>
  </si>
  <si>
    <r>
      <rPr>
        <sz val="10"/>
        <rFont val="SimSun"/>
        <charset val="134"/>
      </rPr>
      <t>一</t>
    </r>
  </si>
  <si>
    <t>“立体化、广覆盖、智能化”的气象观测网建设</t>
  </si>
  <si>
    <t>毫米波测风雷达（代梯度风观测）</t>
  </si>
  <si>
    <t>系统总功率≦200W;工作温度-40－60℃；IP防护等级舱内IP65，舱外IP66；防腐蚀ISO C5;测量距离：10M-300M；距离层数15层；风速测量范围0.2-50m/s，测量精度0.1m/s；风向测量范围360度全向；风向测量精度1度；数据传输4G；数据存储时长≥12个月；大气温度测量范围及精度-40-60℃,±1℃；大气压测量范围、精度600 hPa至1100hPa   ±1.3hPa；相对湿度测量范围、精度0%RH至100%RH     ±1%RH</t>
  </si>
  <si>
    <r>
      <rPr>
        <sz val="10"/>
        <rFont val="SimSun"/>
        <charset val="134"/>
      </rPr>
      <t>套</t>
    </r>
  </si>
  <si>
    <t>气象监测无人机</t>
  </si>
  <si>
    <r>
      <rPr>
        <sz val="9"/>
        <color rgb="FF000000"/>
        <rFont val="DengXian"/>
        <charset val="204"/>
      </rPr>
      <t xml:space="preserve"> </t>
    </r>
    <r>
      <rPr>
        <sz val="9"/>
        <color rgb="FF000000"/>
        <rFont val="宋体"/>
        <charset val="204"/>
      </rPr>
      <t>基于超声波测量方式，无运动部件。</t>
    </r>
    <r>
      <rPr>
        <sz val="9"/>
        <color rgb="FF000000"/>
        <rFont val="DengXian"/>
        <charset val="204"/>
      </rPr>
      <t xml:space="preserve">
</t>
    </r>
    <r>
      <rPr>
        <sz val="9"/>
        <color rgb="FF000000"/>
        <rFont val="宋体"/>
        <charset val="204"/>
      </rPr>
      <t>风速测量范围及分辨率：</t>
    </r>
    <r>
      <rPr>
        <sz val="9"/>
        <color rgb="FF000000"/>
        <rFont val="DengXian"/>
        <charset val="204"/>
      </rPr>
      <t>0-50m/s</t>
    </r>
    <r>
      <rPr>
        <sz val="9"/>
        <color rgb="FF000000"/>
        <rFont val="宋体"/>
        <charset val="204"/>
      </rPr>
      <t>，</t>
    </r>
    <r>
      <rPr>
        <sz val="9"/>
        <color rgb="FF000000"/>
        <rFont val="DengXian"/>
        <charset val="204"/>
      </rPr>
      <t xml:space="preserve">0.1m/s
</t>
    </r>
    <r>
      <rPr>
        <sz val="9"/>
        <color rgb="FF000000"/>
        <rFont val="宋体"/>
        <charset val="204"/>
      </rPr>
      <t>风速测量准确度：</t>
    </r>
    <r>
      <rPr>
        <sz val="9"/>
        <color rgb="FF000000"/>
        <rFont val="DengXian"/>
        <charset val="204"/>
      </rPr>
      <t>±0.1m/s</t>
    </r>
    <r>
      <rPr>
        <sz val="9"/>
        <color rgb="FF000000"/>
        <rFont val="宋体"/>
        <charset val="204"/>
      </rPr>
      <t>（</t>
    </r>
    <r>
      <rPr>
        <sz val="9"/>
        <color rgb="FF000000"/>
        <rFont val="DengXian"/>
        <charset val="204"/>
      </rPr>
      <t>0-10m/s</t>
    </r>
    <r>
      <rPr>
        <sz val="9"/>
        <color rgb="FF000000"/>
        <rFont val="宋体"/>
        <charset val="204"/>
      </rPr>
      <t>），</t>
    </r>
    <r>
      <rPr>
        <sz val="9"/>
        <color rgb="FF000000"/>
        <rFont val="DengXian"/>
        <charset val="204"/>
      </rPr>
      <t>±1%</t>
    </r>
    <r>
      <rPr>
        <sz val="9"/>
        <color rgb="FF000000"/>
        <rFont val="宋体"/>
        <charset val="204"/>
      </rPr>
      <t>（</t>
    </r>
    <r>
      <rPr>
        <sz val="9"/>
        <color rgb="FF000000"/>
        <rFont val="DengXian"/>
        <charset val="204"/>
      </rPr>
      <t>11-30m/s</t>
    </r>
    <r>
      <rPr>
        <sz val="9"/>
        <color rgb="FF000000"/>
        <rFont val="宋体"/>
        <charset val="204"/>
      </rPr>
      <t>），</t>
    </r>
    <r>
      <rPr>
        <sz val="9"/>
        <color rgb="FF000000"/>
        <rFont val="DengXian"/>
        <charset val="204"/>
      </rPr>
      <t>±2%</t>
    </r>
    <r>
      <rPr>
        <sz val="9"/>
        <color rgb="FF000000"/>
        <rFont val="宋体"/>
        <charset val="204"/>
      </rPr>
      <t>（</t>
    </r>
    <r>
      <rPr>
        <sz val="9"/>
        <color rgb="FF000000"/>
        <rFont val="DengXian"/>
        <charset val="204"/>
      </rPr>
      <t>31-50m/s</t>
    </r>
    <r>
      <rPr>
        <sz val="9"/>
        <color rgb="FF000000"/>
        <rFont val="宋体"/>
        <charset val="204"/>
      </rPr>
      <t>）</t>
    </r>
    <r>
      <rPr>
        <sz val="9"/>
        <color rgb="FF000000"/>
        <rFont val="DengXian"/>
        <charset val="204"/>
      </rPr>
      <t xml:space="preserve">
</t>
    </r>
    <r>
      <rPr>
        <sz val="9"/>
        <color rgb="FF000000"/>
        <rFont val="宋体"/>
        <charset val="204"/>
      </rPr>
      <t>风向测量范围及分辨率：</t>
    </r>
    <r>
      <rPr>
        <sz val="9"/>
        <color rgb="FF000000"/>
        <rFont val="DengXian"/>
        <charset val="204"/>
      </rPr>
      <t>0-360°</t>
    </r>
    <r>
      <rPr>
        <sz val="9"/>
        <color rgb="FF000000"/>
        <rFont val="宋体"/>
        <charset val="204"/>
      </rPr>
      <t>，</t>
    </r>
    <r>
      <rPr>
        <sz val="9"/>
        <color rgb="FF000000"/>
        <rFont val="DengXian"/>
        <charset val="204"/>
      </rPr>
      <t xml:space="preserve">1.0°
</t>
    </r>
    <r>
      <rPr>
        <sz val="9"/>
        <color rgb="FF000000"/>
        <rFont val="宋体"/>
        <charset val="204"/>
      </rPr>
      <t>风向测量准确度：</t>
    </r>
    <r>
      <rPr>
        <sz val="9"/>
        <color rgb="FF000000"/>
        <rFont val="DengXian"/>
        <charset val="204"/>
      </rPr>
      <t xml:space="preserve">±1.0°
</t>
    </r>
    <r>
      <rPr>
        <sz val="9"/>
        <color rgb="FF000000"/>
        <rFont val="宋体"/>
        <charset val="204"/>
      </rPr>
      <t>温度测量范围及分辨率：</t>
    </r>
    <r>
      <rPr>
        <sz val="9"/>
        <color rgb="FF000000"/>
        <rFont val="DengXian"/>
        <charset val="204"/>
      </rPr>
      <t>-40~85</t>
    </r>
    <r>
      <rPr>
        <sz val="9"/>
        <color rgb="FF000000"/>
        <rFont val="宋体"/>
        <charset val="204"/>
      </rPr>
      <t>℃，</t>
    </r>
    <r>
      <rPr>
        <sz val="9"/>
        <color rgb="FF000000"/>
        <rFont val="DengXian"/>
        <charset val="204"/>
      </rPr>
      <t>0.1</t>
    </r>
    <r>
      <rPr>
        <sz val="9"/>
        <color rgb="FF000000"/>
        <rFont val="宋体"/>
        <charset val="204"/>
      </rPr>
      <t>℃</t>
    </r>
    <r>
      <rPr>
        <sz val="9"/>
        <color rgb="FF000000"/>
        <rFont val="DengXian"/>
        <charset val="204"/>
      </rPr>
      <t xml:space="preserve">
</t>
    </r>
    <r>
      <rPr>
        <sz val="9"/>
        <color rgb="FF000000"/>
        <rFont val="宋体"/>
        <charset val="204"/>
      </rPr>
      <t>温度测量准确度：</t>
    </r>
    <r>
      <rPr>
        <sz val="9"/>
        <color rgb="FF000000"/>
        <rFont val="DengXian"/>
        <charset val="204"/>
      </rPr>
      <t>±2.0</t>
    </r>
    <r>
      <rPr>
        <sz val="9"/>
        <color rgb="FF000000"/>
        <rFont val="宋体"/>
        <charset val="204"/>
      </rPr>
      <t>℃</t>
    </r>
    <r>
      <rPr>
        <sz val="9"/>
        <color rgb="FF000000"/>
        <rFont val="DengXian"/>
        <charset val="204"/>
      </rPr>
      <t xml:space="preserve">
</t>
    </r>
    <r>
      <rPr>
        <sz val="9"/>
        <color rgb="FF000000"/>
        <rFont val="宋体"/>
        <charset val="204"/>
      </rPr>
      <t>湿度测量范围及分辨率：</t>
    </r>
    <r>
      <rPr>
        <sz val="9"/>
        <color rgb="FF000000"/>
        <rFont val="DengXian"/>
        <charset val="204"/>
      </rPr>
      <t>0~100%RH</t>
    </r>
    <r>
      <rPr>
        <sz val="9"/>
        <color rgb="FF000000"/>
        <rFont val="宋体"/>
        <charset val="204"/>
      </rPr>
      <t>，</t>
    </r>
    <r>
      <rPr>
        <sz val="9"/>
        <color rgb="FF000000"/>
        <rFont val="DengXian"/>
        <charset val="204"/>
      </rPr>
      <t xml:space="preserve">0.1% RH
</t>
    </r>
    <r>
      <rPr>
        <sz val="9"/>
        <color rgb="FF000000"/>
        <rFont val="宋体"/>
        <charset val="204"/>
      </rPr>
      <t>湿度测量准确度：</t>
    </r>
    <r>
      <rPr>
        <sz val="9"/>
        <color rgb="FF000000"/>
        <rFont val="DengXian"/>
        <charset val="204"/>
      </rPr>
      <t xml:space="preserve">±3% RH
</t>
    </r>
    <r>
      <rPr>
        <sz val="9"/>
        <color rgb="FF000000"/>
        <rFont val="宋体"/>
        <charset val="204"/>
      </rPr>
      <t>气压测量范围及分辨率：</t>
    </r>
    <r>
      <rPr>
        <sz val="9"/>
        <color rgb="FF000000"/>
        <rFont val="DengXian"/>
        <charset val="204"/>
      </rPr>
      <t>300~1100hPa</t>
    </r>
    <r>
      <rPr>
        <sz val="9"/>
        <color rgb="FF000000"/>
        <rFont val="宋体"/>
        <charset val="204"/>
      </rPr>
      <t>，</t>
    </r>
    <r>
      <rPr>
        <sz val="9"/>
        <color rgb="FF000000"/>
        <rFont val="DengXian"/>
        <charset val="204"/>
      </rPr>
      <t xml:space="preserve">0.1hPa
</t>
    </r>
    <r>
      <rPr>
        <sz val="9"/>
        <color rgb="FF000000"/>
        <rFont val="宋体"/>
        <charset val="204"/>
      </rPr>
      <t>气压测量准确度：</t>
    </r>
    <r>
      <rPr>
        <sz val="9"/>
        <color rgb="FF000000"/>
        <rFont val="DengXian"/>
        <charset val="204"/>
      </rPr>
      <t>±10.0hPa</t>
    </r>
  </si>
  <si>
    <r>
      <rPr>
        <sz val="10"/>
        <rFont val="SimSun"/>
        <charset val="134"/>
      </rPr>
      <t>台</t>
    </r>
  </si>
  <si>
    <t>智能区域自动站（单雨量）</t>
  </si>
  <si>
    <r>
      <rPr>
        <sz val="10"/>
        <rFont val="SimSun"/>
        <charset val="134"/>
      </rPr>
      <t>承雨口径：160mm
测量范围：≦30mm/min
分辨率：0.2mm
响应时间：≦2秒
工作湿度环境：0-100%RH
耗电：</t>
    </r>
    <r>
      <rPr>
        <sz val="10"/>
        <rFont val="方正仿宋_GBK"/>
        <charset val="134"/>
      </rPr>
      <t>&lt;</t>
    </r>
    <r>
      <rPr>
        <sz val="10"/>
        <rFont val="SimSun"/>
        <charset val="134"/>
      </rPr>
      <t>1W
运行温度：-30-80℃
供电方式：太阳能+蓄电池</t>
    </r>
  </si>
  <si>
    <t>公路交通气象站</t>
  </si>
  <si>
    <t>工作温度：-40℃~+85℃。
温度检测范围：-40℃~+85℃；分辨率0.1℃；误差±0.5℃。
湿度检测范围：0~100%RH；分辨率0.1%RH；误差±2%RH。
压力检测范围：300~1100hPa。
湿度测量响应时间：1s。</t>
  </si>
  <si>
    <t>套</t>
  </si>
  <si>
    <r>
      <rPr>
        <sz val="10"/>
        <rFont val="SimSun"/>
        <charset val="134"/>
      </rPr>
      <t>二</t>
    </r>
  </si>
  <si>
    <t>一体化人影业务体系建设</t>
  </si>
  <si>
    <t>其他</t>
  </si>
  <si>
    <t>碘化银烟炉</t>
  </si>
  <si>
    <t>占地面积≦50平米
支持BR-91-Y型高效碘化银焰剂
通信方式：北斗
支持远程控制及自检</t>
  </si>
  <si>
    <t>火箭发控箱</t>
  </si>
  <si>
    <t>台</t>
  </si>
  <si>
    <t>高炮自动化改造</t>
  </si>
  <si>
    <t>空域申报系统建设</t>
  </si>
  <si>
    <t>三</t>
  </si>
  <si>
    <t>农田小气候观测体系建设</t>
  </si>
  <si>
    <r>
      <rPr>
        <sz val="10.5"/>
        <color rgb="FF000000"/>
        <rFont val="宋体"/>
        <charset val="204"/>
      </rPr>
      <t>农田多功能小气候观测站</t>
    </r>
  </si>
  <si>
    <t>风速测量范围及分辨率：0-50m/s，0.1m/s
风速测量准确度：±1%（11-30m/s）
风向测量范围及分辨率：0-360°，1.0°
风向测量准确度：±1.0°
温度测量范围及分辨率：-40~85℃，0.1℃
温度测量准确度：±0.1℃
湿度测量范围及分辨率：0~100%RH，0.1% RH
湿度测量准确度：±3% RH
气压测量范围及分辨率：300~1100hPa，0.1hPa
气压测量准确度：±10.0hPa</t>
  </si>
  <si>
    <t>四</t>
  </si>
  <si>
    <t>县级气象灾害防御体系建设</t>
  </si>
  <si>
    <t>暴雨(雪)、干旱、大风、高温四种气象灾害区划
棉花、枸杞两种作物精细化区划
气象灾害防御规划编制</t>
  </si>
  <si>
    <t>五</t>
  </si>
  <si>
    <t>提升精河灾害性天气防御能力建设</t>
  </si>
  <si>
    <t>精河灾害性天气防御能力建设</t>
  </si>
  <si>
    <t>将风云4A和新一代天气雷达资料本地化、精准掌握南部山区冬季积雪覆盖情况和对强对流天气的精准监测</t>
  </si>
  <si>
    <r>
      <rPr>
        <b/>
        <sz val="10"/>
        <rFont val="SimSun"/>
        <charset val="134"/>
      </rPr>
      <t>合计</t>
    </r>
  </si>
  <si>
    <r>
      <rPr>
        <b/>
        <sz val="10"/>
        <rFont val="SimSun"/>
        <charset val="134"/>
      </rPr>
      <t>￥14130000</t>
    </r>
    <r>
      <rPr>
        <b/>
        <sz val="10"/>
        <rFont val="Calibri"/>
        <charset val="134"/>
      </rPr>
      <t>.00</t>
    </r>
    <r>
      <rPr>
        <b/>
        <sz val="10"/>
        <rFont val="SimSun"/>
        <charset val="134"/>
      </rPr>
      <t>（大写：壹仟肆佰壹拾叁万元整）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</si>
</sst>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rgb="FF000000"/>
      <name val="Arial"/>
      <charset val="204"/>
    </font>
    <font>
      <sz val="15"/>
      <name val="SimSun"/>
      <charset val="134"/>
    </font>
    <font>
      <sz val="10"/>
      <color rgb="FF000000"/>
      <name val="SimSun"/>
      <charset val="134"/>
    </font>
    <font>
      <sz val="10"/>
      <name val="SimSun"/>
      <charset val="134"/>
    </font>
    <font>
      <b/>
      <sz val="10"/>
      <color rgb="FF000000"/>
      <name val="SimSun"/>
      <charset val="134"/>
    </font>
    <font>
      <sz val="11"/>
      <color rgb="FF000000"/>
      <name val="SimSun"/>
      <charset val="134"/>
    </font>
    <font>
      <sz val="9"/>
      <color rgb="FF000000"/>
      <name val="DengXian"/>
      <charset val="204"/>
    </font>
    <font>
      <sz val="10.5"/>
      <color rgb="FF000000"/>
      <name val="宋体"/>
      <charset val="204"/>
    </font>
    <font>
      <b/>
      <sz val="1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宋体"/>
      <charset val="204"/>
    </font>
    <font>
      <b/>
      <sz val="10"/>
      <name val="Calibri"/>
      <charset val="134"/>
    </font>
    <font>
      <sz val="1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1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6" borderId="17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6"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righ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right" vertical="center" wrapText="1"/>
    </xf>
    <xf numFmtId="0" fontId="0" fillId="0" borderId="1" xfId="0" applyNumberFormat="1" applyFill="1" applyBorder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0" fillId="2" borderId="1" xfId="0" applyNumberFormat="1" applyFill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right" vertical="center" wrapText="1"/>
    </xf>
    <xf numFmtId="176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left" vertical="center" wrapText="1"/>
    </xf>
    <xf numFmtId="176" fontId="5" fillId="0" borderId="7" xfId="0" applyNumberFormat="1" applyFont="1" applyFill="1" applyBorder="1" applyAlignment="1">
      <alignment horizontal="right" vertical="center" wrapText="1"/>
    </xf>
    <xf numFmtId="176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 wrapText="1"/>
    </xf>
    <xf numFmtId="0" fontId="8" fillId="0" borderId="11" xfId="0" applyNumberFormat="1" applyFont="1" applyFill="1" applyBorder="1" applyAlignment="1">
      <alignment horizontal="center" vertical="center" wrapText="1"/>
    </xf>
    <xf numFmtId="0" fontId="0" fillId="0" borderId="1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topLeftCell="A6" workbookViewId="0">
      <selection activeCell="K10" sqref="K10"/>
    </sheetView>
  </sheetViews>
  <sheetFormatPr defaultColWidth="10.25" defaultRowHeight="14.25" outlineLevelCol="7"/>
  <cols>
    <col min="1" max="1" width="5.875" customWidth="1"/>
    <col min="2" max="2" width="14" style="1" customWidth="1"/>
    <col min="3" max="3" width="29.5" customWidth="1"/>
    <col min="4" max="4" width="5.875" customWidth="1"/>
    <col min="5" max="5" width="6.625" customWidth="1"/>
    <col min="6" max="6" width="8.125" customWidth="1"/>
    <col min="7" max="7" width="9.25" customWidth="1"/>
    <col min="8" max="8" width="10.375" customWidth="1"/>
  </cols>
  <sheetData>
    <row r="1" ht="20.25" customHeight="1" spans="1:1">
      <c r="A1" s="2" t="s">
        <v>0</v>
      </c>
    </row>
    <row r="2" ht="31.9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7</v>
      </c>
      <c r="H2" s="3" t="s">
        <v>8</v>
      </c>
    </row>
    <row r="3" customFormat="1" ht="31.7" customHeight="1" spans="1:8">
      <c r="A3" s="6" t="s">
        <v>9</v>
      </c>
      <c r="B3" s="7" t="s">
        <v>10</v>
      </c>
      <c r="C3" s="8"/>
      <c r="D3" s="8"/>
      <c r="E3" s="8"/>
      <c r="F3" s="8"/>
      <c r="G3" s="9">
        <f>SUM(G4:G7)</f>
        <v>8300000</v>
      </c>
      <c r="H3" s="10"/>
    </row>
    <row r="4" ht="62.85" customHeight="1" spans="1:8">
      <c r="A4" s="11">
        <v>1</v>
      </c>
      <c r="B4" s="12" t="s">
        <v>11</v>
      </c>
      <c r="C4" s="13" t="s">
        <v>12</v>
      </c>
      <c r="D4" s="3" t="s">
        <v>13</v>
      </c>
      <c r="E4" s="11">
        <v>6</v>
      </c>
      <c r="F4" s="14">
        <v>400000</v>
      </c>
      <c r="G4" s="14">
        <f>F4*E4</f>
        <v>2400000</v>
      </c>
      <c r="H4" s="15"/>
    </row>
    <row r="5" ht="170" customHeight="1" spans="1:8">
      <c r="A5" s="11">
        <v>2</v>
      </c>
      <c r="B5" s="12" t="s">
        <v>14</v>
      </c>
      <c r="C5" s="16" t="s">
        <v>15</v>
      </c>
      <c r="D5" s="3" t="s">
        <v>16</v>
      </c>
      <c r="E5" s="11">
        <v>1</v>
      </c>
      <c r="F5" s="14">
        <v>300000</v>
      </c>
      <c r="G5" s="14">
        <f>F5*E5</f>
        <v>300000</v>
      </c>
      <c r="H5" s="15"/>
    </row>
    <row r="6" ht="105" customHeight="1" spans="1:8">
      <c r="A6" s="11">
        <v>3</v>
      </c>
      <c r="B6" s="12" t="s">
        <v>17</v>
      </c>
      <c r="C6" s="13" t="s">
        <v>18</v>
      </c>
      <c r="D6" s="3" t="s">
        <v>13</v>
      </c>
      <c r="E6" s="11">
        <v>20</v>
      </c>
      <c r="F6" s="14">
        <v>220000</v>
      </c>
      <c r="G6" s="14">
        <f>F6*E6</f>
        <v>4400000</v>
      </c>
      <c r="H6" s="15"/>
    </row>
    <row r="7" customFormat="1" ht="105" customHeight="1" spans="1:8">
      <c r="A7" s="11">
        <v>4</v>
      </c>
      <c r="B7" s="12" t="s">
        <v>19</v>
      </c>
      <c r="C7" s="13" t="s">
        <v>20</v>
      </c>
      <c r="D7" s="3" t="s">
        <v>21</v>
      </c>
      <c r="E7" s="11">
        <v>6</v>
      </c>
      <c r="F7" s="14">
        <v>200000</v>
      </c>
      <c r="G7" s="14">
        <f>F7*E7</f>
        <v>1200000</v>
      </c>
      <c r="H7" s="15"/>
    </row>
    <row r="8" customFormat="1" ht="23.25" customHeight="1" spans="1:8">
      <c r="A8" s="6" t="s">
        <v>22</v>
      </c>
      <c r="B8" s="7" t="s">
        <v>23</v>
      </c>
      <c r="C8" s="8"/>
      <c r="D8" s="8"/>
      <c r="E8" s="8"/>
      <c r="F8" s="8"/>
      <c r="G8" s="9">
        <f>G9+G10+G11+G12+G13</f>
        <v>3450000</v>
      </c>
      <c r="H8" s="17"/>
    </row>
    <row r="9" ht="62.85" customHeight="1" spans="1:8">
      <c r="A9" s="11">
        <v>1</v>
      </c>
      <c r="B9" s="18" t="s">
        <v>24</v>
      </c>
      <c r="C9" s="4"/>
      <c r="D9" s="11"/>
      <c r="E9" s="12">
        <v>1</v>
      </c>
      <c r="F9" s="14">
        <v>500000</v>
      </c>
      <c r="G9" s="14">
        <f>F9*E9</f>
        <v>500000</v>
      </c>
      <c r="H9" s="15"/>
    </row>
    <row r="10" ht="75" customHeight="1" spans="1:8">
      <c r="A10" s="11">
        <v>2</v>
      </c>
      <c r="B10" s="12" t="s">
        <v>25</v>
      </c>
      <c r="C10" s="4" t="s">
        <v>26</v>
      </c>
      <c r="D10" s="11" t="s">
        <v>21</v>
      </c>
      <c r="E10" s="3">
        <v>10</v>
      </c>
      <c r="F10" s="14">
        <v>240000</v>
      </c>
      <c r="G10" s="14">
        <f>F10*E10</f>
        <v>2400000</v>
      </c>
      <c r="H10" s="15"/>
    </row>
    <row r="11" ht="62.85" customHeight="1" spans="1:8">
      <c r="A11" s="11">
        <v>3</v>
      </c>
      <c r="B11" s="3" t="s">
        <v>27</v>
      </c>
      <c r="C11" s="4"/>
      <c r="D11" s="11" t="s">
        <v>28</v>
      </c>
      <c r="E11" s="3">
        <v>20</v>
      </c>
      <c r="F11" s="14">
        <v>15000</v>
      </c>
      <c r="G11" s="14">
        <f>F11*E11</f>
        <v>300000</v>
      </c>
      <c r="H11" s="15"/>
    </row>
    <row r="12" customFormat="1" ht="62.85" customHeight="1" spans="1:8">
      <c r="A12" s="11">
        <v>4</v>
      </c>
      <c r="B12" s="3" t="s">
        <v>29</v>
      </c>
      <c r="C12" s="4"/>
      <c r="D12" s="11" t="s">
        <v>28</v>
      </c>
      <c r="E12" s="3">
        <v>3</v>
      </c>
      <c r="F12" s="14">
        <v>50000</v>
      </c>
      <c r="G12" s="14">
        <f>F12*E12</f>
        <v>150000</v>
      </c>
      <c r="H12" s="15"/>
    </row>
    <row r="13" customFormat="1" ht="62.85" customHeight="1" spans="1:8">
      <c r="A13" s="11">
        <v>5</v>
      </c>
      <c r="B13" s="3" t="s">
        <v>30</v>
      </c>
      <c r="C13" s="4"/>
      <c r="D13" s="11" t="s">
        <v>21</v>
      </c>
      <c r="E13" s="3">
        <v>1</v>
      </c>
      <c r="F13" s="14">
        <v>100000</v>
      </c>
      <c r="G13" s="14">
        <v>100000</v>
      </c>
      <c r="H13" s="15"/>
    </row>
    <row r="14" customFormat="1" ht="23.25" customHeight="1" spans="1:8">
      <c r="A14" s="7" t="s">
        <v>31</v>
      </c>
      <c r="B14" s="7" t="s">
        <v>32</v>
      </c>
      <c r="C14" s="8"/>
      <c r="D14" s="8"/>
      <c r="E14" s="8"/>
      <c r="F14" s="8"/>
      <c r="G14" s="9">
        <f>G15</f>
        <v>1320000</v>
      </c>
      <c r="H14" s="10"/>
    </row>
    <row r="15" ht="156.6" customHeight="1" spans="1:8">
      <c r="A15" s="3">
        <v>1</v>
      </c>
      <c r="B15" s="18" t="s">
        <v>33</v>
      </c>
      <c r="C15" s="4" t="s">
        <v>34</v>
      </c>
      <c r="D15" s="11" t="s">
        <v>21</v>
      </c>
      <c r="E15" s="3">
        <v>6</v>
      </c>
      <c r="F15" s="14">
        <v>220000</v>
      </c>
      <c r="G15" s="14">
        <f>F15*E15</f>
        <v>1320000</v>
      </c>
      <c r="H15" s="15"/>
    </row>
    <row r="16" ht="23.25" customHeight="1" spans="1:8">
      <c r="A16" s="19" t="s">
        <v>35</v>
      </c>
      <c r="B16" s="20" t="s">
        <v>36</v>
      </c>
      <c r="C16" s="21"/>
      <c r="D16" s="21"/>
      <c r="E16" s="21"/>
      <c r="F16" s="22"/>
      <c r="G16" s="23">
        <f>G17</f>
        <v>500000</v>
      </c>
      <c r="H16" s="17"/>
    </row>
    <row r="17" ht="54" customHeight="1" spans="1:8">
      <c r="A17" s="24">
        <v>1</v>
      </c>
      <c r="B17" s="25" t="s">
        <v>36</v>
      </c>
      <c r="C17" s="26" t="s">
        <v>37</v>
      </c>
      <c r="D17" s="25" t="s">
        <v>21</v>
      </c>
      <c r="E17" s="25">
        <v>1</v>
      </c>
      <c r="F17" s="25">
        <v>500000</v>
      </c>
      <c r="G17" s="27">
        <f>F17*E17</f>
        <v>500000</v>
      </c>
      <c r="H17" s="15"/>
    </row>
    <row r="18" ht="23.25" customHeight="1" spans="1:8">
      <c r="A18" s="28" t="s">
        <v>38</v>
      </c>
      <c r="B18" s="29" t="s">
        <v>39</v>
      </c>
      <c r="C18" s="30"/>
      <c r="D18" s="30"/>
      <c r="E18" s="30"/>
      <c r="F18" s="31"/>
      <c r="G18" s="23">
        <f>G19</f>
        <v>560000</v>
      </c>
      <c r="H18" s="17"/>
    </row>
    <row r="19" ht="47.45" customHeight="1" spans="1:8">
      <c r="A19" s="24">
        <v>1</v>
      </c>
      <c r="B19" s="25" t="s">
        <v>40</v>
      </c>
      <c r="C19" s="26" t="s">
        <v>41</v>
      </c>
      <c r="D19" s="25" t="s">
        <v>21</v>
      </c>
      <c r="E19" s="25">
        <v>1</v>
      </c>
      <c r="F19" s="25">
        <v>560000</v>
      </c>
      <c r="G19" s="27">
        <v>560000</v>
      </c>
      <c r="H19" s="15"/>
    </row>
    <row r="20" ht="23.45" customHeight="1" spans="1:8">
      <c r="A20" s="32" t="s">
        <v>42</v>
      </c>
      <c r="B20" s="33" t="s">
        <v>43</v>
      </c>
      <c r="C20" s="34"/>
      <c r="D20" s="34"/>
      <c r="E20" s="34"/>
      <c r="F20" s="34"/>
      <c r="G20" s="35"/>
      <c r="H20" s="35"/>
    </row>
  </sheetData>
  <mergeCells count="7">
    <mergeCell ref="A1:H1"/>
    <mergeCell ref="B3:F3"/>
    <mergeCell ref="B8:F8"/>
    <mergeCell ref="B14:F14"/>
    <mergeCell ref="B16:F16"/>
    <mergeCell ref="B18:F18"/>
    <mergeCell ref="B20:H20"/>
  </mergeCells>
  <pageMargins left="0.306944444444444" right="0.109722222222222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安冉</dc:creator>
  <cp:lastModifiedBy>圣徒@拯救</cp:lastModifiedBy>
  <dcterms:created xsi:type="dcterms:W3CDTF">2025-01-14T15:41:00Z</dcterms:created>
  <dcterms:modified xsi:type="dcterms:W3CDTF">2025-06-05T09:37:23Z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2025-01-14T07:42:36Z</vt:filetime>
  </property>
  <property fmtid="{D5CDD505-2E9C-101B-9397-08002B2CF9AE}" pid="4" name="ICV">
    <vt:lpwstr>58FE0031F9C64C4B80BDE37E4754E2A9_13</vt:lpwstr>
  </property>
  <property fmtid="{D5CDD505-2E9C-101B-9397-08002B2CF9AE}" pid="5" name="KSOProductBuildVer">
    <vt:lpwstr>2052-12.1.0.21171</vt:lpwstr>
  </property>
</Properties>
</file>