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招标\集团招标\25年\东方日升（义乌）新能源有限公司危废处置\招标文件\"/>
    </mc:Choice>
  </mc:AlternateContent>
  <xr:revisionPtr revIDLastSave="0" documentId="13_ncr:1_{0D604EA8-996D-4174-82CE-B0F90E85260E}" xr6:coauthVersionLast="47" xr6:coauthVersionMax="47" xr10:uidLastSave="{00000000-0000-0000-0000-000000000000}"/>
  <bookViews>
    <workbookView xWindow="-110" yWindow="-110" windowWidth="19420" windowHeight="11020" xr2:uid="{752BAC88-3D22-6345-9E5D-6A586CA68B77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A11" i="1"/>
  <c r="J10" i="1"/>
  <c r="A10" i="1"/>
  <c r="J9" i="1"/>
  <c r="A9" i="1"/>
  <c r="J8" i="1"/>
  <c r="A8" i="1"/>
  <c r="J7" i="1"/>
  <c r="A7" i="1"/>
  <c r="J6" i="1"/>
  <c r="A6" i="1"/>
  <c r="J5" i="1"/>
  <c r="A5" i="1"/>
  <c r="J4" i="1"/>
  <c r="A4" i="1"/>
  <c r="J3" i="1"/>
  <c r="A3" i="1"/>
  <c r="J12" i="1" l="1"/>
  <c r="J13" i="1" s="1"/>
  <c r="J14" i="1" s="1"/>
</calcChain>
</file>

<file path=xl/sharedStrings.xml><?xml version="1.0" encoding="utf-8"?>
<sst xmlns="http://schemas.openxmlformats.org/spreadsheetml/2006/main" count="65" uniqueCount="42">
  <si>
    <t>东方日升（义乌）新能源有限公司2025年度危废处置清单</t>
  </si>
  <si>
    <t>序号</t>
  </si>
  <si>
    <t>危废名称</t>
  </si>
  <si>
    <t>危废类别</t>
  </si>
  <si>
    <t>危废代码</t>
  </si>
  <si>
    <t>形态</t>
  </si>
  <si>
    <t>预计产生量
（t）</t>
  </si>
  <si>
    <t>规格</t>
  </si>
  <si>
    <t>产生工序</t>
  </si>
  <si>
    <t>不含税单价
（元/t）</t>
  </si>
  <si>
    <t>不含税合价
（元）</t>
  </si>
  <si>
    <t>备注</t>
  </si>
  <si>
    <t>废二甲苯</t>
  </si>
  <si>
    <t>HW06</t>
  </si>
  <si>
    <t>900-047-49</t>
  </si>
  <si>
    <t>液态</t>
  </si>
  <si>
    <t>/</t>
  </si>
  <si>
    <t>交联度实验室</t>
  </si>
  <si>
    <t>废润滑油</t>
  </si>
  <si>
    <t>HW08</t>
  </si>
  <si>
    <t>900-217-08</t>
  </si>
  <si>
    <t>设备养护</t>
  </si>
  <si>
    <t>该物可回收利用，可采取以料抵工形式综合报价（例：处置费≥回收抵扣金额，单价为正；否则为负，即“-”）。甲方有权根据投标人报价情况自行调整危废类别。</t>
  </si>
  <si>
    <t>废真空泵油</t>
  </si>
  <si>
    <t>废胶</t>
  </si>
  <si>
    <t>HW13</t>
  </si>
  <si>
    <t>900-014-13</t>
  </si>
  <si>
    <t>固态</t>
  </si>
  <si>
    <t>吨袋</t>
  </si>
  <si>
    <t>工艺残留</t>
  </si>
  <si>
    <t>铝膜</t>
  </si>
  <si>
    <t>HW49</t>
  </si>
  <si>
    <t>900-041-49</t>
  </si>
  <si>
    <t>原料包装</t>
  </si>
  <si>
    <t>废灌封胶桶</t>
  </si>
  <si>
    <t>废助焊剂桶</t>
  </si>
  <si>
    <t>废手套（废抹布）</t>
  </si>
  <si>
    <t>废过滤棉</t>
  </si>
  <si>
    <t>废气过滤</t>
  </si>
  <si>
    <t>不含税合计</t>
  </si>
  <si>
    <t>税金（6%）</t>
  </si>
  <si>
    <t>含税总计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</si>
</sst>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8"/>
      <color rgb="FF000000"/>
      <name val="微软雅黑"/>
      <family val="2"/>
      <charset val="134"/>
    </font>
    <font>
      <sz val="6"/>
      <color rgb="FF000000"/>
      <name val="微软雅黑"/>
      <family val="2"/>
      <charset val="134"/>
    </font>
    <font>
      <sz val="11"/>
      <color rgb="FF000000"/>
      <name val="等线"/>
      <charset val="134"/>
    </font>
    <font>
      <b/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K14"/>
  <sheetViews>
    <sheetView tabSelected="1" workbookViewId="0">
      <selection activeCell="K8" sqref="K8"/>
    </sheetView>
  </sheetViews>
  <sheetFormatPr defaultColWidth="9" defaultRowHeight="14" customHeight="1" x14ac:dyDescent="0.35"/>
  <cols>
    <col min="1" max="1" width="5" style="12" customWidth="1"/>
    <col min="2" max="2" width="17.84375" style="13" customWidth="1"/>
    <col min="3" max="3" width="8.69140625" style="13" customWidth="1"/>
    <col min="4" max="4" width="11.84375" style="13" customWidth="1"/>
    <col min="5" max="5" width="5" style="13" customWidth="1"/>
    <col min="6" max="6" width="10.4609375" style="13" customWidth="1"/>
    <col min="7" max="7" width="5" style="13" customWidth="1"/>
    <col min="8" max="8" width="12.4609375" style="13" customWidth="1"/>
    <col min="9" max="10" width="10.4609375" style="13" customWidth="1"/>
    <col min="11" max="11" width="16.4609375" style="12" customWidth="1"/>
  </cols>
  <sheetData>
    <row r="1" spans="1:11" ht="4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3" customFormat="1" ht="40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4" t="s">
        <v>6</v>
      </c>
      <c r="G2" s="2" t="s">
        <v>7</v>
      </c>
      <c r="H2" s="2" t="s">
        <v>8</v>
      </c>
      <c r="I2" s="15" t="s">
        <v>9</v>
      </c>
      <c r="J2" s="16" t="s">
        <v>10</v>
      </c>
      <c r="K2" s="1" t="s">
        <v>11</v>
      </c>
    </row>
    <row r="3" spans="1:11" ht="14.25" customHeight="1" x14ac:dyDescent="0.35">
      <c r="A3" s="3">
        <f t="shared" ref="A3:A11" si="0">ROW()-2</f>
        <v>1</v>
      </c>
      <c r="B3" s="11" t="s">
        <v>12</v>
      </c>
      <c r="C3" s="3" t="s">
        <v>13</v>
      </c>
      <c r="D3" s="3" t="s">
        <v>14</v>
      </c>
      <c r="E3" s="3" t="s">
        <v>15</v>
      </c>
      <c r="F3" s="3">
        <v>0.5</v>
      </c>
      <c r="G3" s="3" t="s">
        <v>16</v>
      </c>
      <c r="H3" s="3" t="s">
        <v>17</v>
      </c>
      <c r="I3" s="7"/>
      <c r="J3" s="8">
        <f t="shared" ref="J3:J11" si="1">F3*I3</f>
        <v>0</v>
      </c>
      <c r="K3" s="9"/>
    </row>
    <row r="4" spans="1:11" ht="24.5" customHeight="1" x14ac:dyDescent="0.35">
      <c r="A4" s="3">
        <f t="shared" si="0"/>
        <v>2</v>
      </c>
      <c r="B4" s="11" t="s">
        <v>18</v>
      </c>
      <c r="C4" s="20" t="s">
        <v>19</v>
      </c>
      <c r="D4" s="20" t="s">
        <v>20</v>
      </c>
      <c r="E4" s="3" t="s">
        <v>15</v>
      </c>
      <c r="F4" s="3">
        <v>5</v>
      </c>
      <c r="G4" s="3" t="s">
        <v>16</v>
      </c>
      <c r="H4" s="3" t="s">
        <v>21</v>
      </c>
      <c r="I4" s="7"/>
      <c r="J4" s="8">
        <f t="shared" si="1"/>
        <v>0</v>
      </c>
      <c r="K4" s="22" t="s">
        <v>22</v>
      </c>
    </row>
    <row r="5" spans="1:11" ht="24.5" customHeight="1" x14ac:dyDescent="0.35">
      <c r="A5" s="3">
        <f t="shared" si="0"/>
        <v>3</v>
      </c>
      <c r="B5" s="11" t="s">
        <v>23</v>
      </c>
      <c r="C5" s="21"/>
      <c r="D5" s="21"/>
      <c r="E5" s="3" t="s">
        <v>15</v>
      </c>
      <c r="F5" s="3">
        <v>5</v>
      </c>
      <c r="G5" s="3" t="s">
        <v>16</v>
      </c>
      <c r="H5" s="3" t="s">
        <v>21</v>
      </c>
      <c r="I5" s="7"/>
      <c r="J5" s="8">
        <f t="shared" si="1"/>
        <v>0</v>
      </c>
      <c r="K5" s="23"/>
    </row>
    <row r="6" spans="1:11" ht="14" customHeight="1" x14ac:dyDescent="0.35">
      <c r="A6" s="3">
        <f t="shared" si="0"/>
        <v>4</v>
      </c>
      <c r="B6" s="5" t="s">
        <v>24</v>
      </c>
      <c r="C6" s="3" t="s">
        <v>25</v>
      </c>
      <c r="D6" s="3" t="s">
        <v>26</v>
      </c>
      <c r="E6" s="3" t="s">
        <v>27</v>
      </c>
      <c r="F6" s="3">
        <v>70</v>
      </c>
      <c r="G6" s="3" t="s">
        <v>28</v>
      </c>
      <c r="H6" s="3" t="s">
        <v>29</v>
      </c>
      <c r="I6" s="7"/>
      <c r="J6" s="8">
        <f t="shared" si="1"/>
        <v>0</v>
      </c>
      <c r="K6" s="9"/>
    </row>
    <row r="7" spans="1:11" ht="14.25" customHeight="1" x14ac:dyDescent="0.35">
      <c r="A7" s="3">
        <f t="shared" si="0"/>
        <v>5</v>
      </c>
      <c r="B7" s="11" t="s">
        <v>30</v>
      </c>
      <c r="C7" s="25" t="s">
        <v>31</v>
      </c>
      <c r="D7" s="3" t="s">
        <v>32</v>
      </c>
      <c r="E7" s="3" t="s">
        <v>27</v>
      </c>
      <c r="F7" s="3">
        <v>5</v>
      </c>
      <c r="G7" s="3" t="s">
        <v>16</v>
      </c>
      <c r="H7" s="3" t="s">
        <v>33</v>
      </c>
      <c r="I7" s="7"/>
      <c r="J7" s="8">
        <f t="shared" si="1"/>
        <v>0</v>
      </c>
      <c r="K7" s="9"/>
    </row>
    <row r="8" spans="1:11" ht="25.5" customHeight="1" x14ac:dyDescent="0.35">
      <c r="A8" s="3">
        <f t="shared" si="0"/>
        <v>6</v>
      </c>
      <c r="B8" s="11" t="s">
        <v>34</v>
      </c>
      <c r="C8" s="25"/>
      <c r="D8" s="3" t="s">
        <v>32</v>
      </c>
      <c r="E8" s="3" t="s">
        <v>27</v>
      </c>
      <c r="F8" s="3">
        <v>10</v>
      </c>
      <c r="G8" s="3" t="s">
        <v>16</v>
      </c>
      <c r="H8" s="3" t="s">
        <v>33</v>
      </c>
      <c r="I8" s="7"/>
      <c r="J8" s="8">
        <f t="shared" si="1"/>
        <v>0</v>
      </c>
      <c r="K8" s="27"/>
    </row>
    <row r="9" spans="1:11" ht="47.5" x14ac:dyDescent="0.35">
      <c r="A9" s="3">
        <f t="shared" si="0"/>
        <v>7</v>
      </c>
      <c r="B9" s="11" t="s">
        <v>35</v>
      </c>
      <c r="C9" s="25"/>
      <c r="D9" s="3" t="s">
        <v>32</v>
      </c>
      <c r="E9" s="3" t="s">
        <v>27</v>
      </c>
      <c r="F9" s="3">
        <v>10</v>
      </c>
      <c r="G9" s="3" t="s">
        <v>16</v>
      </c>
      <c r="H9" s="3" t="s">
        <v>33</v>
      </c>
      <c r="I9" s="7"/>
      <c r="J9" s="8">
        <f t="shared" si="1"/>
        <v>0</v>
      </c>
      <c r="K9" s="27" t="s">
        <v>22</v>
      </c>
    </row>
    <row r="10" spans="1:11" ht="16" customHeight="1" x14ac:dyDescent="0.35">
      <c r="A10" s="3">
        <f t="shared" si="0"/>
        <v>8</v>
      </c>
      <c r="B10" s="11" t="s">
        <v>36</v>
      </c>
      <c r="C10" s="25"/>
      <c r="D10" s="4" t="s">
        <v>32</v>
      </c>
      <c r="E10" s="3" t="s">
        <v>27</v>
      </c>
      <c r="F10" s="3">
        <v>5</v>
      </c>
      <c r="G10" s="3" t="s">
        <v>28</v>
      </c>
      <c r="H10" s="3" t="s">
        <v>21</v>
      </c>
      <c r="I10" s="7"/>
      <c r="J10" s="8">
        <f t="shared" si="1"/>
        <v>0</v>
      </c>
      <c r="K10" s="9"/>
    </row>
    <row r="11" spans="1:11" ht="21.5" customHeight="1" x14ac:dyDescent="0.35">
      <c r="A11" s="3">
        <f t="shared" si="0"/>
        <v>9</v>
      </c>
      <c r="B11" s="11" t="s">
        <v>37</v>
      </c>
      <c r="C11" s="26"/>
      <c r="D11" s="3" t="s">
        <v>32</v>
      </c>
      <c r="E11" s="3" t="s">
        <v>27</v>
      </c>
      <c r="F11" s="6">
        <v>10</v>
      </c>
      <c r="G11" s="3" t="s">
        <v>16</v>
      </c>
      <c r="H11" s="3" t="s">
        <v>38</v>
      </c>
      <c r="I11" s="7"/>
      <c r="J11" s="8">
        <f t="shared" si="1"/>
        <v>0</v>
      </c>
      <c r="K11" s="9"/>
    </row>
    <row r="12" spans="1:11" ht="22" customHeight="1" x14ac:dyDescent="0.35">
      <c r="A12" s="17" t="s">
        <v>39</v>
      </c>
      <c r="B12" s="18"/>
      <c r="C12" s="18"/>
      <c r="D12" s="18"/>
      <c r="E12" s="18"/>
      <c r="F12" s="18"/>
      <c r="G12" s="18"/>
      <c r="H12" s="18"/>
      <c r="I12" s="19"/>
      <c r="J12" s="10">
        <f>SUM(J3:J11)</f>
        <v>0</v>
      </c>
      <c r="K12" s="9"/>
    </row>
    <row r="13" spans="1:11" ht="22" customHeight="1" x14ac:dyDescent="0.35">
      <c r="A13" s="17" t="s">
        <v>40</v>
      </c>
      <c r="B13" s="18"/>
      <c r="C13" s="18"/>
      <c r="D13" s="18"/>
      <c r="E13" s="18"/>
      <c r="F13" s="18"/>
      <c r="G13" s="18"/>
      <c r="H13" s="18"/>
      <c r="I13" s="19"/>
      <c r="J13" s="10">
        <f>J12*6%</f>
        <v>0</v>
      </c>
      <c r="K13" s="9"/>
    </row>
    <row r="14" spans="1:11" ht="23" customHeight="1" x14ac:dyDescent="0.35">
      <c r="A14" s="17" t="s">
        <v>41</v>
      </c>
      <c r="B14" s="18"/>
      <c r="C14" s="18"/>
      <c r="D14" s="18"/>
      <c r="E14" s="18"/>
      <c r="F14" s="18"/>
      <c r="G14" s="18"/>
      <c r="H14" s="18"/>
      <c r="I14" s="19"/>
      <c r="J14" s="10">
        <f>J12+J13</f>
        <v>0</v>
      </c>
      <c r="K14" s="9"/>
    </row>
  </sheetData>
  <mergeCells count="8">
    <mergeCell ref="A1:K1"/>
    <mergeCell ref="A12:I12"/>
    <mergeCell ref="C7:C11"/>
    <mergeCell ref="K4:K5"/>
    <mergeCell ref="A14:I14"/>
    <mergeCell ref="C4:C5"/>
    <mergeCell ref="A13:I13"/>
    <mergeCell ref="D4:D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JC Duan-段锦程</cp:lastModifiedBy>
  <dcterms:created xsi:type="dcterms:W3CDTF">2006-09-16T00:00:00Z</dcterms:created>
  <dcterms:modified xsi:type="dcterms:W3CDTF">2025-05-19T02:51:29Z</dcterms:modified>
</cp:coreProperties>
</file>