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3" sheetId="4" r:id="rId1"/>
    <sheet name="Sheet2" sheetId="2" r:id="rId2"/>
    <sheet name="Sheet1" sheetId="3" r:id="rId3"/>
  </sheets>
  <definedNames>
    <definedName name="_xlnm._FilterDatabase" localSheetId="0" hidden="1">Sheet3!$A$2:$I$30</definedName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<sst xmlns="http://schemas.openxmlformats.org/spreadsheetml/2006/main" count="514" uniqueCount="178">
  <si>
    <t>吐鲁番市高昌区葡萄镇卫生院车辆维修清单</t>
  </si>
  <si>
    <t>序号</t>
  </si>
  <si>
    <t>车牌号</t>
  </si>
  <si>
    <t>日期</t>
  </si>
  <si>
    <t>维修项目</t>
  </si>
  <si>
    <t>单位</t>
  </si>
  <si>
    <t>数量</t>
  </si>
  <si>
    <t>单价</t>
  </si>
  <si>
    <t>金额</t>
  </si>
  <si>
    <t>备注</t>
  </si>
  <si>
    <t>新K-A2N84</t>
  </si>
  <si>
    <t>2023.12.5</t>
  </si>
  <si>
    <t>大灯灯泡</t>
  </si>
  <si>
    <t>个</t>
  </si>
  <si>
    <t>维修后暖风机电路</t>
  </si>
  <si>
    <t>次</t>
  </si>
  <si>
    <t>电瓶</t>
  </si>
  <si>
    <t>块</t>
  </si>
  <si>
    <t xml:space="preserve">新KPT120 </t>
  </si>
  <si>
    <t>2023.12.27</t>
  </si>
  <si>
    <t>更换暖气小水箱</t>
  </si>
  <si>
    <t>拆装工作台</t>
  </si>
  <si>
    <t>防冻液</t>
  </si>
  <si>
    <t>瓶</t>
  </si>
  <si>
    <t>2024.1.5</t>
  </si>
  <si>
    <t>马达</t>
  </si>
  <si>
    <t>工时费</t>
  </si>
  <si>
    <t>2024.4.29</t>
  </si>
  <si>
    <t>冷媒</t>
  </si>
  <si>
    <t>2024.7.8</t>
  </si>
  <si>
    <t>机油</t>
  </si>
  <si>
    <t>桶</t>
  </si>
  <si>
    <t>2024.7.10</t>
  </si>
  <si>
    <t>前轮轴承</t>
  </si>
  <si>
    <t>轴头</t>
  </si>
  <si>
    <t>2024.9.27</t>
  </si>
  <si>
    <t>轮胎</t>
  </si>
  <si>
    <t>条</t>
  </si>
  <si>
    <t>动平衡</t>
  </si>
  <si>
    <t>2024.10.8</t>
  </si>
  <si>
    <t>轮毂</t>
  </si>
  <si>
    <t>2024.12.6</t>
  </si>
  <si>
    <t>左前门锁块</t>
  </si>
  <si>
    <t>2024.1.13</t>
  </si>
  <si>
    <t>组合开关</t>
  </si>
  <si>
    <t>套</t>
  </si>
  <si>
    <t>空气滤</t>
  </si>
  <si>
    <t>合计</t>
  </si>
  <si>
    <t>新K-PT120</t>
  </si>
  <si>
    <t>2023.8.23</t>
  </si>
  <si>
    <t>机油滤</t>
  </si>
  <si>
    <t>轮毂盖</t>
  </si>
  <si>
    <t>左右包角</t>
  </si>
  <si>
    <t xml:space="preserve">新KA2N84 </t>
  </si>
  <si>
    <t>2023.8.28</t>
  </si>
  <si>
    <t>柴机油</t>
  </si>
  <si>
    <t>机油滤（柴机滤）</t>
  </si>
  <si>
    <t>2023.9.18</t>
  </si>
  <si>
    <t>手刹片</t>
  </si>
  <si>
    <t>副</t>
  </si>
  <si>
    <t>2023.10.7</t>
  </si>
  <si>
    <t>油封</t>
  </si>
  <si>
    <t>2023.10.31</t>
  </si>
  <si>
    <t>传动轴吊架</t>
  </si>
  <si>
    <t>传动轴十字节</t>
  </si>
  <si>
    <t>电信车辆维修清单</t>
  </si>
  <si>
    <t>新K-9909C</t>
  </si>
  <si>
    <t>2022.12.20</t>
  </si>
  <si>
    <t>补胎</t>
  </si>
  <si>
    <t>无批单</t>
  </si>
  <si>
    <t>新K-A4401</t>
  </si>
  <si>
    <t>2022.12.24</t>
  </si>
  <si>
    <t>暖风控制开关</t>
  </si>
  <si>
    <t>电路检修</t>
  </si>
  <si>
    <t>电阻</t>
  </si>
  <si>
    <t>新K-23355</t>
  </si>
  <si>
    <t>2022.12.28</t>
  </si>
  <si>
    <t>暖风机</t>
  </si>
  <si>
    <t>新K-76860</t>
  </si>
  <si>
    <t>2022.12.31</t>
  </si>
  <si>
    <t>助力油</t>
  </si>
  <si>
    <t>新K-09993</t>
  </si>
  <si>
    <t>2023.1.3</t>
  </si>
  <si>
    <t>机滤</t>
  </si>
  <si>
    <t>空滤</t>
  </si>
  <si>
    <t>空调滤</t>
  </si>
  <si>
    <t>2023.1.8</t>
  </si>
  <si>
    <t>点火线圈</t>
  </si>
  <si>
    <t>新K-10232</t>
  </si>
  <si>
    <t>2023.1.10</t>
  </si>
  <si>
    <t>出门密封条</t>
  </si>
  <si>
    <t>座椅滑块</t>
  </si>
  <si>
    <t>座椅定位销</t>
  </si>
  <si>
    <t>清洗暖气小水箱</t>
  </si>
  <si>
    <t>2023.1.11</t>
  </si>
  <si>
    <t>2023.1.13</t>
  </si>
  <si>
    <t>发电机调节器</t>
  </si>
  <si>
    <t>原车喇叭</t>
  </si>
  <si>
    <t>对</t>
  </si>
  <si>
    <t>保养发电机</t>
  </si>
  <si>
    <t>拆装发电机工时费</t>
  </si>
  <si>
    <t>2023.3.6</t>
  </si>
  <si>
    <t>补轮胎</t>
  </si>
  <si>
    <t>启动机保养</t>
  </si>
  <si>
    <t>尾灯灯泡</t>
  </si>
  <si>
    <t>新K-12960</t>
  </si>
  <si>
    <t>2023.1.17</t>
  </si>
  <si>
    <t>根</t>
  </si>
  <si>
    <t>清洗节气门</t>
  </si>
  <si>
    <t>化清剂</t>
  </si>
  <si>
    <t>清洗喷油嘴</t>
  </si>
  <si>
    <t>进气支管垫</t>
  </si>
  <si>
    <t>气门室罩盖垫</t>
  </si>
  <si>
    <t>暖气水管</t>
  </si>
  <si>
    <t>2023.1.20</t>
  </si>
  <si>
    <t>缸垫</t>
  </si>
  <si>
    <t>罩盖垫</t>
  </si>
  <si>
    <t>曲轴前油封</t>
  </si>
  <si>
    <t>曲轴后油封</t>
  </si>
  <si>
    <t>水泵</t>
  </si>
  <si>
    <t>节温器</t>
  </si>
  <si>
    <t>2023.1.28</t>
  </si>
  <si>
    <t>防冻液小桶</t>
  </si>
  <si>
    <t>氧传感器</t>
  </si>
  <si>
    <t>水温传感器</t>
  </si>
  <si>
    <t>雨刮片</t>
  </si>
  <si>
    <t>2023.3.21</t>
  </si>
  <si>
    <t>油门踏板卡子</t>
  </si>
  <si>
    <t>新K-09999</t>
  </si>
  <si>
    <t>2023.2.1</t>
  </si>
  <si>
    <t>2023.2.27</t>
  </si>
  <si>
    <t>新K-A5679</t>
  </si>
  <si>
    <t>2023.2.28</t>
  </si>
  <si>
    <t>除锈剂</t>
  </si>
  <si>
    <t>新K-30685</t>
  </si>
  <si>
    <t>新K-20707</t>
  </si>
  <si>
    <t>2023.3.3</t>
  </si>
  <si>
    <t>离合器油</t>
  </si>
  <si>
    <t>新K-30707</t>
  </si>
  <si>
    <t>2023.3.4</t>
  </si>
  <si>
    <t>拆装节气门</t>
  </si>
  <si>
    <t>倒轮胎</t>
  </si>
  <si>
    <t>轮胎动平衡</t>
  </si>
  <si>
    <t>拆装门把手</t>
  </si>
  <si>
    <t>新K-30705</t>
  </si>
  <si>
    <t>2023.3.7</t>
  </si>
  <si>
    <t>2023.2.8</t>
  </si>
  <si>
    <t>变速箱油</t>
  </si>
  <si>
    <t>前差速器油</t>
  </si>
  <si>
    <t>分动箱油</t>
  </si>
  <si>
    <t>后差速器油</t>
  </si>
  <si>
    <t>方向助力油</t>
  </si>
  <si>
    <t>前刹车片</t>
  </si>
  <si>
    <t>后刹车片</t>
  </si>
  <si>
    <t>2023.4.1</t>
  </si>
  <si>
    <t>2023.3.12</t>
  </si>
  <si>
    <t>变速箱脚垫</t>
  </si>
  <si>
    <t>后桥控制臂</t>
  </si>
  <si>
    <t>发电机</t>
  </si>
  <si>
    <t>后桥拉臂</t>
  </si>
  <si>
    <t>保养马达</t>
  </si>
  <si>
    <t>新K-30717</t>
  </si>
  <si>
    <t>2023.3.14</t>
  </si>
  <si>
    <t>轮胎螺丝</t>
  </si>
  <si>
    <t>2023.3.17</t>
  </si>
  <si>
    <t>新K-09998</t>
  </si>
  <si>
    <t>倒四季胎</t>
  </si>
  <si>
    <t>新K-10230</t>
  </si>
  <si>
    <t>2023.3.28</t>
  </si>
  <si>
    <t>马达保养</t>
  </si>
  <si>
    <t>中网</t>
  </si>
  <si>
    <t>维修电脑版</t>
  </si>
  <si>
    <t xml:space="preserve">配钥匙 </t>
  </si>
  <si>
    <t>把</t>
  </si>
  <si>
    <t>车标</t>
  </si>
  <si>
    <t>2023.4.12</t>
  </si>
  <si>
    <t>2023.4.18</t>
  </si>
  <si>
    <t>锁块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</si>
</sst>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9" defaultRowHeight="13.5"/>
  <cols>
    <col min="1" max="1" width="5" style="3" customWidth="1"/>
    <col min="2" max="2" width="10.875" style="3" customWidth="1"/>
    <col min="3" max="3" width="11.5" style="3" customWidth="1"/>
    <col min="4" max="4" width="17.5" style="48" customWidth="1"/>
    <col min="5" max="16384" width="9" style="3"/>
  </cols>
  <sheetData>
    <row r="1" s="3" customFormat="1" ht="48" customHeight="1" spans="1:9">
      <c r="A1" s="5" t="s">
        <v>0</v>
      </c>
      <c r="B1" s="5"/>
      <c r="C1" s="5"/>
      <c r="D1" s="49"/>
      <c r="E1" s="5"/>
      <c r="F1" s="5"/>
      <c r="G1" s="5"/>
      <c r="H1" s="5"/>
      <c r="I1" s="5"/>
    </row>
    <row r="2" s="3" customFormat="1" ht="18" customHeight="1" spans="1:9">
      <c r="A2" s="7" t="s">
        <v>1</v>
      </c>
      <c r="B2" s="7" t="s">
        <v>2</v>
      </c>
      <c r="C2" s="7" t="s">
        <v>3</v>
      </c>
      <c r="D2" s="50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0" customHeight="1" spans="1:9">
      <c r="A3" s="7">
        <v>1</v>
      </c>
      <c r="B3" s="10" t="s">
        <v>10</v>
      </c>
      <c r="C3" s="10" t="s">
        <v>11</v>
      </c>
      <c r="D3" s="54" t="s">
        <v>12</v>
      </c>
      <c r="E3" s="13" t="s">
        <v>13</v>
      </c>
      <c r="F3" s="13">
        <v>1</v>
      </c>
      <c r="G3" s="13">
        <v>50</v>
      </c>
      <c r="H3" s="13">
        <f t="shared" ref="H3:H12" si="0">F3*G3</f>
        <v>50</v>
      </c>
      <c r="I3" s="10">
        <f>H3+H4+H5</f>
        <v>1230</v>
      </c>
    </row>
    <row r="4" s="3" customFormat="1" ht="20" customHeight="1" spans="1:9">
      <c r="A4" s="7"/>
      <c r="B4" s="14"/>
      <c r="C4" s="14"/>
      <c r="D4" s="55" t="s">
        <v>14</v>
      </c>
      <c r="E4" s="13" t="s">
        <v>15</v>
      </c>
      <c r="F4" s="13">
        <v>1</v>
      </c>
      <c r="G4" s="13">
        <v>500</v>
      </c>
      <c r="H4" s="13">
        <f t="shared" si="0"/>
        <v>500</v>
      </c>
      <c r="I4" s="14"/>
    </row>
    <row r="5" s="3" customFormat="1" ht="20" customHeight="1" spans="1:9">
      <c r="A5" s="7"/>
      <c r="B5" s="17"/>
      <c r="C5" s="17"/>
      <c r="D5" s="55" t="s">
        <v>16</v>
      </c>
      <c r="E5" s="13" t="s">
        <v>17</v>
      </c>
      <c r="F5" s="13">
        <v>1</v>
      </c>
      <c r="G5" s="13">
        <v>680</v>
      </c>
      <c r="H5" s="13">
        <f t="shared" si="0"/>
        <v>680</v>
      </c>
      <c r="I5" s="17"/>
    </row>
    <row r="6" s="3" customFormat="1" ht="20" customHeight="1" spans="1:9">
      <c r="A6" s="7">
        <v>2</v>
      </c>
      <c r="B6" s="10" t="s">
        <v>18</v>
      </c>
      <c r="C6" s="10" t="s">
        <v>19</v>
      </c>
      <c r="D6" s="54" t="s">
        <v>20</v>
      </c>
      <c r="E6" s="13" t="s">
        <v>13</v>
      </c>
      <c r="F6" s="13">
        <v>1</v>
      </c>
      <c r="G6" s="13">
        <v>335</v>
      </c>
      <c r="H6" s="13">
        <f t="shared" si="0"/>
        <v>335</v>
      </c>
      <c r="I6" s="10">
        <f>SUM(H6:H8)</f>
        <v>875</v>
      </c>
    </row>
    <row r="7" s="3" customFormat="1" ht="20" customHeight="1" spans="1:9">
      <c r="A7" s="7"/>
      <c r="B7" s="14"/>
      <c r="C7" s="14"/>
      <c r="D7" s="55" t="s">
        <v>21</v>
      </c>
      <c r="E7" s="13" t="s">
        <v>15</v>
      </c>
      <c r="F7" s="13">
        <v>1</v>
      </c>
      <c r="G7" s="13">
        <v>500</v>
      </c>
      <c r="H7" s="13">
        <f t="shared" si="0"/>
        <v>500</v>
      </c>
      <c r="I7" s="14"/>
    </row>
    <row r="8" s="3" customFormat="1" ht="20" customHeight="1" spans="1:9">
      <c r="A8" s="7"/>
      <c r="B8" s="17"/>
      <c r="C8" s="17"/>
      <c r="D8" s="55" t="s">
        <v>22</v>
      </c>
      <c r="E8" s="13" t="s">
        <v>23</v>
      </c>
      <c r="F8" s="13">
        <v>2</v>
      </c>
      <c r="G8" s="13">
        <v>20</v>
      </c>
      <c r="H8" s="13">
        <f t="shared" si="0"/>
        <v>40</v>
      </c>
      <c r="I8" s="17"/>
    </row>
    <row r="9" s="3" customFormat="1" ht="20" customHeight="1" spans="1:9">
      <c r="A9" s="10">
        <v>3</v>
      </c>
      <c r="B9" s="10" t="s">
        <v>10</v>
      </c>
      <c r="C9" s="10" t="s">
        <v>24</v>
      </c>
      <c r="D9" s="54" t="s">
        <v>25</v>
      </c>
      <c r="E9" s="13" t="s">
        <v>13</v>
      </c>
      <c r="F9" s="13">
        <v>1</v>
      </c>
      <c r="G9" s="13">
        <v>850</v>
      </c>
      <c r="H9" s="13">
        <f t="shared" si="0"/>
        <v>850</v>
      </c>
      <c r="I9" s="10">
        <f>H9+H10</f>
        <v>950</v>
      </c>
    </row>
    <row r="10" s="3" customFormat="1" ht="20" customHeight="1" spans="1:9">
      <c r="A10" s="17"/>
      <c r="B10" s="17"/>
      <c r="C10" s="17"/>
      <c r="D10" s="55" t="s">
        <v>26</v>
      </c>
      <c r="E10" s="13" t="s">
        <v>15</v>
      </c>
      <c r="F10" s="13">
        <v>1</v>
      </c>
      <c r="G10" s="13">
        <v>100</v>
      </c>
      <c r="H10" s="13">
        <f t="shared" si="0"/>
        <v>100</v>
      </c>
      <c r="I10" s="17"/>
    </row>
    <row r="11" s="3" customFormat="1" ht="20" customHeight="1" spans="1:9">
      <c r="A11" s="7">
        <v>4</v>
      </c>
      <c r="B11" s="7" t="s">
        <v>18</v>
      </c>
      <c r="C11" s="7" t="s">
        <v>27</v>
      </c>
      <c r="D11" s="54" t="s">
        <v>28</v>
      </c>
      <c r="E11" s="13" t="s">
        <v>23</v>
      </c>
      <c r="F11" s="13">
        <v>5</v>
      </c>
      <c r="G11" s="13">
        <v>80</v>
      </c>
      <c r="H11" s="13">
        <f t="shared" si="0"/>
        <v>400</v>
      </c>
      <c r="I11" s="7">
        <f>H11</f>
        <v>400</v>
      </c>
    </row>
    <row r="12" s="3" customFormat="1" ht="20" customHeight="1" spans="1:9">
      <c r="A12" s="7">
        <v>5</v>
      </c>
      <c r="B12" s="6" t="s">
        <v>10</v>
      </c>
      <c r="C12" s="6" t="s">
        <v>29</v>
      </c>
      <c r="D12" s="54" t="s">
        <v>30</v>
      </c>
      <c r="E12" s="13" t="s">
        <v>31</v>
      </c>
      <c r="F12" s="13">
        <v>1</v>
      </c>
      <c r="G12" s="13">
        <v>180</v>
      </c>
      <c r="H12" s="13">
        <f t="shared" si="0"/>
        <v>180</v>
      </c>
      <c r="I12" s="7">
        <f>H12</f>
        <v>180</v>
      </c>
    </row>
    <row r="13" s="3" customFormat="1" ht="20" customHeight="1" spans="1:9">
      <c r="A13" s="10">
        <v>6</v>
      </c>
      <c r="B13" s="10" t="s">
        <v>18</v>
      </c>
      <c r="C13" s="10" t="s">
        <v>32</v>
      </c>
      <c r="D13" s="54" t="s">
        <v>30</v>
      </c>
      <c r="E13" s="13" t="s">
        <v>23</v>
      </c>
      <c r="F13" s="13">
        <v>1</v>
      </c>
      <c r="G13" s="13">
        <v>360</v>
      </c>
      <c r="H13" s="13">
        <f t="shared" ref="H13:H26" si="1">F13*G13</f>
        <v>360</v>
      </c>
      <c r="I13" s="7">
        <f>SUM(H13:H16)</f>
        <v>1220</v>
      </c>
    </row>
    <row r="14" s="3" customFormat="1" ht="20" customHeight="1" spans="1:9">
      <c r="A14" s="14"/>
      <c r="B14" s="14"/>
      <c r="C14" s="14"/>
      <c r="D14" s="54" t="s">
        <v>33</v>
      </c>
      <c r="E14" s="13" t="s">
        <v>13</v>
      </c>
      <c r="F14" s="13">
        <v>2</v>
      </c>
      <c r="G14" s="13">
        <v>155</v>
      </c>
      <c r="H14" s="13">
        <f t="shared" si="1"/>
        <v>310</v>
      </c>
      <c r="I14" s="7"/>
    </row>
    <row r="15" s="3" customFormat="1" ht="20" customHeight="1" spans="1:9">
      <c r="A15" s="14"/>
      <c r="B15" s="14"/>
      <c r="C15" s="14"/>
      <c r="D15" s="54" t="s">
        <v>34</v>
      </c>
      <c r="E15" s="13" t="s">
        <v>13</v>
      </c>
      <c r="F15" s="13">
        <v>1</v>
      </c>
      <c r="G15" s="13">
        <v>450</v>
      </c>
      <c r="H15" s="13">
        <f t="shared" si="1"/>
        <v>450</v>
      </c>
      <c r="I15" s="7"/>
    </row>
    <row r="16" s="3" customFormat="1" ht="20" customHeight="1" spans="1:9">
      <c r="A16" s="17"/>
      <c r="B16" s="17"/>
      <c r="C16" s="17"/>
      <c r="D16" s="54" t="s">
        <v>26</v>
      </c>
      <c r="E16" s="13" t="s">
        <v>15</v>
      </c>
      <c r="F16" s="13">
        <v>1</v>
      </c>
      <c r="G16" s="13">
        <v>100</v>
      </c>
      <c r="H16" s="13">
        <f t="shared" si="1"/>
        <v>100</v>
      </c>
      <c r="I16" s="7"/>
    </row>
    <row r="17" s="3" customFormat="1" ht="20" customHeight="1" spans="1:9">
      <c r="A17" s="14">
        <v>7</v>
      </c>
      <c r="B17" s="14" t="s">
        <v>18</v>
      </c>
      <c r="C17" s="14" t="s">
        <v>35</v>
      </c>
      <c r="D17" s="12" t="s">
        <v>36</v>
      </c>
      <c r="E17" s="13" t="s">
        <v>37</v>
      </c>
      <c r="F17" s="13">
        <v>2</v>
      </c>
      <c r="G17" s="13">
        <v>680</v>
      </c>
      <c r="H17" s="13">
        <f t="shared" si="1"/>
        <v>1360</v>
      </c>
      <c r="I17" s="10">
        <v>1460</v>
      </c>
    </row>
    <row r="18" s="3" customFormat="1" ht="20" customHeight="1" spans="1:9">
      <c r="A18" s="17"/>
      <c r="B18" s="17"/>
      <c r="C18" s="17"/>
      <c r="D18" s="54" t="s">
        <v>38</v>
      </c>
      <c r="E18" s="13" t="s">
        <v>37</v>
      </c>
      <c r="F18" s="13">
        <v>2</v>
      </c>
      <c r="G18" s="13">
        <v>50</v>
      </c>
      <c r="H18" s="13">
        <f t="shared" si="1"/>
        <v>100</v>
      </c>
      <c r="I18" s="17"/>
    </row>
    <row r="19" s="3" customFormat="1" ht="20" customHeight="1" spans="1:9">
      <c r="A19" s="17">
        <v>8</v>
      </c>
      <c r="B19" s="17" t="s">
        <v>18</v>
      </c>
      <c r="C19" s="17" t="s">
        <v>39</v>
      </c>
      <c r="D19" s="54" t="s">
        <v>40</v>
      </c>
      <c r="E19" s="13" t="s">
        <v>13</v>
      </c>
      <c r="F19" s="13">
        <v>1</v>
      </c>
      <c r="G19" s="13">
        <v>680</v>
      </c>
      <c r="H19" s="13">
        <f t="shared" si="1"/>
        <v>680</v>
      </c>
      <c r="I19" s="7">
        <v>680</v>
      </c>
    </row>
    <row r="20" s="3" customFormat="1" ht="20" customHeight="1" spans="1:9">
      <c r="A20" s="14">
        <v>9</v>
      </c>
      <c r="B20" s="14" t="s">
        <v>18</v>
      </c>
      <c r="C20" s="14" t="s">
        <v>41</v>
      </c>
      <c r="D20" s="54" t="s">
        <v>20</v>
      </c>
      <c r="E20" s="13" t="s">
        <v>13</v>
      </c>
      <c r="F20" s="13">
        <v>1</v>
      </c>
      <c r="G20" s="13">
        <v>335</v>
      </c>
      <c r="H20" s="13">
        <f t="shared" si="1"/>
        <v>335</v>
      </c>
      <c r="I20" s="10">
        <v>1195</v>
      </c>
    </row>
    <row r="21" s="3" customFormat="1" ht="20" customHeight="1" spans="1:9">
      <c r="A21" s="14"/>
      <c r="B21" s="14"/>
      <c r="C21" s="14"/>
      <c r="D21" s="54" t="s">
        <v>21</v>
      </c>
      <c r="E21" s="13" t="s">
        <v>15</v>
      </c>
      <c r="F21" s="13">
        <v>1</v>
      </c>
      <c r="G21" s="13">
        <v>500</v>
      </c>
      <c r="H21" s="13">
        <f t="shared" si="1"/>
        <v>500</v>
      </c>
      <c r="I21" s="14"/>
    </row>
    <row r="22" s="3" customFormat="1" ht="20" customHeight="1" spans="1:9">
      <c r="A22" s="14"/>
      <c r="B22" s="14"/>
      <c r="C22" s="14"/>
      <c r="D22" s="54" t="s">
        <v>22</v>
      </c>
      <c r="E22" s="13" t="s">
        <v>31</v>
      </c>
      <c r="F22" s="13">
        <v>1</v>
      </c>
      <c r="G22" s="13">
        <v>120</v>
      </c>
      <c r="H22" s="13">
        <f t="shared" si="1"/>
        <v>120</v>
      </c>
      <c r="I22" s="14"/>
    </row>
    <row r="23" s="3" customFormat="1" ht="20" customHeight="1" spans="1:9">
      <c r="A23" s="17"/>
      <c r="B23" s="17"/>
      <c r="C23" s="17"/>
      <c r="D23" s="16" t="s">
        <v>42</v>
      </c>
      <c r="E23" s="13" t="s">
        <v>13</v>
      </c>
      <c r="F23" s="13">
        <v>1</v>
      </c>
      <c r="G23" s="13">
        <v>240</v>
      </c>
      <c r="H23" s="13">
        <f t="shared" si="1"/>
        <v>240</v>
      </c>
      <c r="I23" s="17"/>
    </row>
    <row r="24" s="3" customFormat="1" ht="20" customHeight="1" spans="1:9">
      <c r="A24" s="14">
        <v>10</v>
      </c>
      <c r="B24" s="14" t="s">
        <v>10</v>
      </c>
      <c r="C24" s="14" t="s">
        <v>43</v>
      </c>
      <c r="D24" s="12" t="s">
        <v>44</v>
      </c>
      <c r="E24" s="13" t="s">
        <v>45</v>
      </c>
      <c r="F24" s="13">
        <v>1</v>
      </c>
      <c r="G24" s="13">
        <v>520</v>
      </c>
      <c r="H24" s="13">
        <f t="shared" si="1"/>
        <v>520</v>
      </c>
      <c r="I24" s="10">
        <v>680</v>
      </c>
    </row>
    <row r="25" s="3" customFormat="1" ht="20" customHeight="1" spans="1:9">
      <c r="A25" s="14"/>
      <c r="B25" s="14"/>
      <c r="C25" s="14"/>
      <c r="D25" s="16" t="s">
        <v>26</v>
      </c>
      <c r="E25" s="13" t="s">
        <v>15</v>
      </c>
      <c r="F25" s="13">
        <v>1</v>
      </c>
      <c r="G25" s="13">
        <v>100</v>
      </c>
      <c r="H25" s="13">
        <f t="shared" si="1"/>
        <v>100</v>
      </c>
      <c r="I25" s="14"/>
    </row>
    <row r="26" s="3" customFormat="1" ht="20" customHeight="1" spans="1:9">
      <c r="A26" s="17"/>
      <c r="B26" s="17"/>
      <c r="C26" s="17"/>
      <c r="D26" s="16" t="s">
        <v>46</v>
      </c>
      <c r="E26" s="13" t="s">
        <v>13</v>
      </c>
      <c r="F26" s="13">
        <v>1</v>
      </c>
      <c r="G26" s="13">
        <v>60</v>
      </c>
      <c r="H26" s="13">
        <f t="shared" si="1"/>
        <v>60</v>
      </c>
      <c r="I26" s="17"/>
    </row>
    <row r="27" s="3" customFormat="1" ht="20" customHeight="1" spans="1:9">
      <c r="A27" s="17"/>
      <c r="B27" s="17"/>
      <c r="C27" s="17"/>
      <c r="D27" s="54"/>
      <c r="E27" s="13"/>
      <c r="F27" s="13"/>
      <c r="G27" s="13"/>
      <c r="H27" s="13"/>
      <c r="I27" s="7"/>
    </row>
    <row r="28" s="3" customFormat="1" ht="20" customHeight="1" spans="1:9">
      <c r="A28" s="17"/>
      <c r="B28" s="17"/>
      <c r="C28" s="17"/>
      <c r="D28" s="54"/>
      <c r="E28" s="13"/>
      <c r="F28" s="13"/>
      <c r="G28" s="13"/>
      <c r="H28" s="13"/>
      <c r="I28" s="7"/>
    </row>
    <row r="29" s="3" customFormat="1" ht="20" customHeight="1" spans="1:9">
      <c r="A29" s="17"/>
      <c r="B29" s="17"/>
      <c r="C29" s="17"/>
      <c r="D29" s="54"/>
      <c r="E29" s="13"/>
      <c r="F29" s="13"/>
      <c r="G29" s="13"/>
      <c r="H29" s="13"/>
      <c r="I29" s="7"/>
    </row>
    <row r="30" s="3" customFormat="1" ht="18" customHeight="1" spans="1:9">
      <c r="A30" s="7"/>
      <c r="B30" s="7"/>
      <c r="C30" s="7"/>
      <c r="D30" s="50" t="s">
        <v>47</v>
      </c>
      <c r="E30" s="7"/>
      <c r="F30" s="7"/>
      <c r="G30" s="7"/>
      <c r="H30" s="7">
        <f>SUM(H3:H19)</f>
        <v>6995</v>
      </c>
      <c r="I30" s="7">
        <f>SUM(I3:I19)</f>
        <v>6995</v>
      </c>
    </row>
  </sheetData>
  <autoFilter xmlns:etc="http://www.wps.cn/officeDocument/2017/etCustomData" ref="A2:I30" etc:filterBottomFollowUsedRange="0">
    <extLst/>
  </autoFilter>
  <mergeCells count="29">
    <mergeCell ref="A1:I1"/>
    <mergeCell ref="A3:A5"/>
    <mergeCell ref="A6:A8"/>
    <mergeCell ref="A9:A10"/>
    <mergeCell ref="A13:A16"/>
    <mergeCell ref="A17:A18"/>
    <mergeCell ref="A20:A23"/>
    <mergeCell ref="A24:A26"/>
    <mergeCell ref="B3:B5"/>
    <mergeCell ref="B6:B8"/>
    <mergeCell ref="B9:B10"/>
    <mergeCell ref="B13:B16"/>
    <mergeCell ref="B17:B18"/>
    <mergeCell ref="B20:B23"/>
    <mergeCell ref="B24:B26"/>
    <mergeCell ref="C3:C5"/>
    <mergeCell ref="C6:C8"/>
    <mergeCell ref="C9:C10"/>
    <mergeCell ref="C13:C16"/>
    <mergeCell ref="C17:C18"/>
    <mergeCell ref="C20:C23"/>
    <mergeCell ref="C24:C26"/>
    <mergeCell ref="I3:I5"/>
    <mergeCell ref="I6:I8"/>
    <mergeCell ref="I9:I10"/>
    <mergeCell ref="I13:I16"/>
    <mergeCell ref="I17:I18"/>
    <mergeCell ref="I20:I23"/>
    <mergeCell ref="I24:I26"/>
  </mergeCells>
  <printOptions horizontalCentered="1"/>
  <pageMargins left="0.393055555555556" right="0.393055555555556" top="1.02361111111111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12" workbookViewId="0">
      <selection activeCell="A12" sqref="$A1:$XFD1048576"/>
    </sheetView>
  </sheetViews>
  <sheetFormatPr defaultColWidth="9" defaultRowHeight="13.5"/>
  <cols>
    <col min="1" max="1" width="5" style="3" customWidth="1"/>
    <col min="2" max="2" width="10.875" style="3" customWidth="1"/>
    <col min="3" max="3" width="11.5" style="3" customWidth="1"/>
    <col min="4" max="4" width="17.5" style="48" customWidth="1"/>
    <col min="5" max="16384" width="9" style="3"/>
  </cols>
  <sheetData>
    <row r="1" s="3" customFormat="1" ht="48" customHeight="1" spans="1:9">
      <c r="A1" s="5" t="s">
        <v>0</v>
      </c>
      <c r="B1" s="5"/>
      <c r="C1" s="5"/>
      <c r="D1" s="49"/>
      <c r="E1" s="5"/>
      <c r="F1" s="5"/>
      <c r="G1" s="5"/>
      <c r="H1" s="5"/>
      <c r="I1" s="5"/>
    </row>
    <row r="2" s="3" customFormat="1" ht="18" customHeight="1" spans="1:9">
      <c r="A2" s="7" t="s">
        <v>1</v>
      </c>
      <c r="B2" s="7" t="s">
        <v>2</v>
      </c>
      <c r="C2" s="7" t="s">
        <v>3</v>
      </c>
      <c r="D2" s="50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0" customHeight="1" spans="1:9">
      <c r="A3" s="10">
        <v>1</v>
      </c>
      <c r="B3" s="7" t="s">
        <v>48</v>
      </c>
      <c r="C3" s="7" t="s">
        <v>49</v>
      </c>
      <c r="D3" s="31" t="s">
        <v>30</v>
      </c>
      <c r="E3" s="31" t="s">
        <v>31</v>
      </c>
      <c r="F3" s="31">
        <v>1</v>
      </c>
      <c r="G3" s="31">
        <v>360</v>
      </c>
      <c r="H3" s="7">
        <f t="shared" ref="H3:H6" si="0">G3*F3</f>
        <v>360</v>
      </c>
      <c r="I3" s="7">
        <v>980</v>
      </c>
    </row>
    <row r="4" s="3" customFormat="1" ht="20" customHeight="1" spans="1:9">
      <c r="A4" s="14"/>
      <c r="B4" s="7"/>
      <c r="C4" s="7"/>
      <c r="D4" s="31" t="s">
        <v>50</v>
      </c>
      <c r="E4" s="31" t="s">
        <v>13</v>
      </c>
      <c r="F4" s="31">
        <v>1</v>
      </c>
      <c r="G4" s="31">
        <v>20</v>
      </c>
      <c r="H4" s="7">
        <f t="shared" si="0"/>
        <v>20</v>
      </c>
      <c r="I4" s="7"/>
    </row>
    <row r="5" s="3" customFormat="1" ht="20" customHeight="1" spans="1:9">
      <c r="A5" s="14"/>
      <c r="B5" s="7"/>
      <c r="C5" s="7"/>
      <c r="D5" s="31" t="s">
        <v>51</v>
      </c>
      <c r="E5" s="31" t="s">
        <v>13</v>
      </c>
      <c r="F5" s="31">
        <v>4</v>
      </c>
      <c r="G5" s="31">
        <v>80</v>
      </c>
      <c r="H5" s="7">
        <f t="shared" si="0"/>
        <v>320</v>
      </c>
      <c r="I5" s="7"/>
    </row>
    <row r="6" s="3" customFormat="1" ht="20" customHeight="1" spans="1:9">
      <c r="A6" s="14"/>
      <c r="B6" s="7"/>
      <c r="C6" s="7"/>
      <c r="D6" s="31" t="s">
        <v>52</v>
      </c>
      <c r="E6" s="31" t="s">
        <v>13</v>
      </c>
      <c r="F6" s="31">
        <v>1</v>
      </c>
      <c r="G6" s="31">
        <v>180</v>
      </c>
      <c r="H6" s="7">
        <f t="shared" si="0"/>
        <v>180</v>
      </c>
      <c r="I6" s="7"/>
    </row>
    <row r="7" s="3" customFormat="1" ht="20" customHeight="1" spans="1:9">
      <c r="A7" s="17"/>
      <c r="B7" s="7"/>
      <c r="C7" s="7"/>
      <c r="D7" s="31" t="s">
        <v>26</v>
      </c>
      <c r="E7" s="31" t="s">
        <v>15</v>
      </c>
      <c r="F7" s="31">
        <v>1</v>
      </c>
      <c r="G7" s="31">
        <v>100</v>
      </c>
      <c r="H7" s="7">
        <f t="shared" ref="H7:H17" si="1">F7*G7</f>
        <v>100</v>
      </c>
      <c r="I7" s="7"/>
    </row>
    <row r="8" s="3" customFormat="1" ht="20" customHeight="1" spans="1:9">
      <c r="A8" s="10">
        <v>2</v>
      </c>
      <c r="B8" s="10" t="s">
        <v>53</v>
      </c>
      <c r="C8" s="10" t="s">
        <v>54</v>
      </c>
      <c r="D8" s="31" t="s">
        <v>55</v>
      </c>
      <c r="E8" s="31" t="s">
        <v>31</v>
      </c>
      <c r="F8" s="31">
        <v>2</v>
      </c>
      <c r="G8" s="31">
        <v>180</v>
      </c>
      <c r="H8" s="7">
        <f t="shared" si="1"/>
        <v>360</v>
      </c>
      <c r="I8" s="10">
        <v>440</v>
      </c>
    </row>
    <row r="9" s="3" customFormat="1" ht="20" customHeight="1" spans="1:9">
      <c r="A9" s="17"/>
      <c r="B9" s="17"/>
      <c r="C9" s="17"/>
      <c r="D9" s="31" t="s">
        <v>56</v>
      </c>
      <c r="E9" s="31" t="s">
        <v>13</v>
      </c>
      <c r="F9" s="31">
        <v>1</v>
      </c>
      <c r="G9" s="31">
        <v>80</v>
      </c>
      <c r="H9" s="7">
        <f t="shared" si="1"/>
        <v>80</v>
      </c>
      <c r="I9" s="17"/>
    </row>
    <row r="10" s="3" customFormat="1" ht="20" customHeight="1" spans="1:9">
      <c r="A10" s="10">
        <v>3</v>
      </c>
      <c r="B10" s="10" t="s">
        <v>53</v>
      </c>
      <c r="C10" s="10" t="s">
        <v>57</v>
      </c>
      <c r="D10" s="13" t="s">
        <v>58</v>
      </c>
      <c r="E10" s="13" t="s">
        <v>59</v>
      </c>
      <c r="F10" s="13">
        <v>1</v>
      </c>
      <c r="G10" s="13">
        <v>360</v>
      </c>
      <c r="H10" s="7">
        <f t="shared" si="1"/>
        <v>360</v>
      </c>
      <c r="I10" s="10">
        <v>410</v>
      </c>
    </row>
    <row r="11" s="3" customFormat="1" ht="20" customHeight="1" spans="1:9">
      <c r="A11" s="17"/>
      <c r="B11" s="17"/>
      <c r="C11" s="17"/>
      <c r="D11" s="51" t="s">
        <v>26</v>
      </c>
      <c r="E11" s="13" t="s">
        <v>13</v>
      </c>
      <c r="F11" s="13">
        <v>1</v>
      </c>
      <c r="G11" s="13">
        <v>50</v>
      </c>
      <c r="H11" s="7">
        <f t="shared" si="1"/>
        <v>50</v>
      </c>
      <c r="I11" s="17"/>
    </row>
    <row r="12" s="3" customFormat="1" ht="20" customHeight="1" spans="1:9">
      <c r="A12" s="10">
        <v>4</v>
      </c>
      <c r="B12" s="10" t="s">
        <v>48</v>
      </c>
      <c r="C12" s="10" t="s">
        <v>60</v>
      </c>
      <c r="D12" s="13" t="s">
        <v>33</v>
      </c>
      <c r="E12" s="13" t="s">
        <v>13</v>
      </c>
      <c r="F12" s="13">
        <v>4</v>
      </c>
      <c r="G12" s="13">
        <v>90</v>
      </c>
      <c r="H12" s="7">
        <f t="shared" si="1"/>
        <v>360</v>
      </c>
      <c r="I12" s="10">
        <v>550</v>
      </c>
    </row>
    <row r="13" s="3" customFormat="1" ht="20" customHeight="1" spans="1:9">
      <c r="A13" s="14"/>
      <c r="B13" s="14"/>
      <c r="C13" s="14"/>
      <c r="D13" s="51" t="s">
        <v>61</v>
      </c>
      <c r="E13" s="13" t="s">
        <v>13</v>
      </c>
      <c r="F13" s="13">
        <v>2</v>
      </c>
      <c r="G13" s="13">
        <v>45</v>
      </c>
      <c r="H13" s="7">
        <f t="shared" si="1"/>
        <v>90</v>
      </c>
      <c r="I13" s="14"/>
    </row>
    <row r="14" s="3" customFormat="1" ht="20" customHeight="1" spans="1:9">
      <c r="A14" s="17"/>
      <c r="B14" s="17"/>
      <c r="C14" s="17"/>
      <c r="D14" s="51" t="s">
        <v>26</v>
      </c>
      <c r="E14" s="13" t="s">
        <v>15</v>
      </c>
      <c r="F14" s="13">
        <v>1</v>
      </c>
      <c r="G14" s="13">
        <v>100</v>
      </c>
      <c r="H14" s="7">
        <f t="shared" si="1"/>
        <v>100</v>
      </c>
      <c r="I14" s="17"/>
    </row>
    <row r="15" s="3" customFormat="1" ht="20" customHeight="1" spans="1:9">
      <c r="A15" s="7">
        <v>5</v>
      </c>
      <c r="B15" s="7" t="s">
        <v>48</v>
      </c>
      <c r="C15" s="7" t="s">
        <v>62</v>
      </c>
      <c r="D15" s="31" t="s">
        <v>63</v>
      </c>
      <c r="E15" s="31" t="s">
        <v>13</v>
      </c>
      <c r="F15" s="31">
        <v>2</v>
      </c>
      <c r="G15" s="31">
        <v>185</v>
      </c>
      <c r="H15" s="7">
        <f t="shared" si="1"/>
        <v>370</v>
      </c>
      <c r="I15" s="7">
        <v>1000</v>
      </c>
    </row>
    <row r="16" s="3" customFormat="1" ht="20" customHeight="1" spans="1:9">
      <c r="A16" s="7"/>
      <c r="B16" s="7"/>
      <c r="C16" s="7"/>
      <c r="D16" s="31" t="s">
        <v>64</v>
      </c>
      <c r="E16" s="31" t="s">
        <v>13</v>
      </c>
      <c r="F16" s="31">
        <v>4</v>
      </c>
      <c r="G16" s="31">
        <v>90</v>
      </c>
      <c r="H16" s="7">
        <f t="shared" si="1"/>
        <v>360</v>
      </c>
      <c r="I16" s="7"/>
    </row>
    <row r="17" s="3" customFormat="1" ht="20" customHeight="1" spans="1:9">
      <c r="A17" s="7"/>
      <c r="B17" s="7"/>
      <c r="C17" s="7"/>
      <c r="D17" s="31" t="s">
        <v>22</v>
      </c>
      <c r="E17" s="31" t="s">
        <v>31</v>
      </c>
      <c r="F17" s="31">
        <v>1</v>
      </c>
      <c r="G17" s="31">
        <v>120</v>
      </c>
      <c r="H17" s="7">
        <f t="shared" si="1"/>
        <v>120</v>
      </c>
      <c r="I17" s="7"/>
    </row>
    <row r="18" s="3" customFormat="1" ht="20" customHeight="1" spans="1:9">
      <c r="A18" s="7"/>
      <c r="B18" s="7"/>
      <c r="C18" s="7"/>
      <c r="D18" s="31" t="s">
        <v>26</v>
      </c>
      <c r="E18" s="31" t="s">
        <v>15</v>
      </c>
      <c r="F18" s="31">
        <v>1</v>
      </c>
      <c r="G18" s="31">
        <v>150</v>
      </c>
      <c r="H18" s="7">
        <f>G18*F18</f>
        <v>150</v>
      </c>
      <c r="I18" s="7"/>
    </row>
    <row r="19" s="3" customFormat="1" ht="20" customHeight="1" spans="1:9">
      <c r="A19" s="7">
        <v>6</v>
      </c>
      <c r="B19" s="10" t="s">
        <v>10</v>
      </c>
      <c r="C19" s="10" t="s">
        <v>11</v>
      </c>
      <c r="D19" s="52" t="s">
        <v>12</v>
      </c>
      <c r="E19" s="13" t="s">
        <v>13</v>
      </c>
      <c r="F19" s="13">
        <v>1</v>
      </c>
      <c r="G19" s="13">
        <v>50</v>
      </c>
      <c r="H19" s="13">
        <f t="shared" ref="H19:H42" si="2">F19*G19</f>
        <v>50</v>
      </c>
      <c r="I19" s="10">
        <f>H19+H20+H21</f>
        <v>1230</v>
      </c>
    </row>
    <row r="20" s="3" customFormat="1" ht="20" customHeight="1" spans="1:9">
      <c r="A20" s="7"/>
      <c r="B20" s="14"/>
      <c r="C20" s="14"/>
      <c r="D20" s="53" t="s">
        <v>14</v>
      </c>
      <c r="E20" s="13" t="s">
        <v>15</v>
      </c>
      <c r="F20" s="13">
        <v>1</v>
      </c>
      <c r="G20" s="13">
        <v>500</v>
      </c>
      <c r="H20" s="13">
        <f t="shared" si="2"/>
        <v>500</v>
      </c>
      <c r="I20" s="14"/>
    </row>
    <row r="21" s="3" customFormat="1" ht="20" customHeight="1" spans="1:9">
      <c r="A21" s="7"/>
      <c r="B21" s="17"/>
      <c r="C21" s="17"/>
      <c r="D21" s="53" t="s">
        <v>16</v>
      </c>
      <c r="E21" s="13" t="s">
        <v>17</v>
      </c>
      <c r="F21" s="13">
        <v>1</v>
      </c>
      <c r="G21" s="13">
        <v>680</v>
      </c>
      <c r="H21" s="13">
        <f t="shared" si="2"/>
        <v>680</v>
      </c>
      <c r="I21" s="17"/>
    </row>
    <row r="22" s="3" customFormat="1" ht="20" customHeight="1" spans="1:9">
      <c r="A22" s="7">
        <v>7</v>
      </c>
      <c r="B22" s="10" t="s">
        <v>18</v>
      </c>
      <c r="C22" s="10" t="s">
        <v>19</v>
      </c>
      <c r="D22" s="52" t="s">
        <v>20</v>
      </c>
      <c r="E22" s="13" t="s">
        <v>13</v>
      </c>
      <c r="F22" s="13">
        <v>1</v>
      </c>
      <c r="G22" s="13">
        <v>335</v>
      </c>
      <c r="H22" s="13">
        <f t="shared" si="2"/>
        <v>335</v>
      </c>
      <c r="I22" s="10">
        <f>SUM(H22:H24)</f>
        <v>875</v>
      </c>
    </row>
    <row r="23" s="3" customFormat="1" ht="20" customHeight="1" spans="1:9">
      <c r="A23" s="7"/>
      <c r="B23" s="14"/>
      <c r="C23" s="14"/>
      <c r="D23" s="53" t="s">
        <v>21</v>
      </c>
      <c r="E23" s="13" t="s">
        <v>15</v>
      </c>
      <c r="F23" s="13">
        <v>1</v>
      </c>
      <c r="G23" s="13">
        <v>500</v>
      </c>
      <c r="H23" s="13">
        <f t="shared" si="2"/>
        <v>500</v>
      </c>
      <c r="I23" s="14"/>
    </row>
    <row r="24" s="3" customFormat="1" ht="20" customHeight="1" spans="1:9">
      <c r="A24" s="7"/>
      <c r="B24" s="17"/>
      <c r="C24" s="17"/>
      <c r="D24" s="53" t="s">
        <v>22</v>
      </c>
      <c r="E24" s="13" t="s">
        <v>23</v>
      </c>
      <c r="F24" s="13">
        <v>2</v>
      </c>
      <c r="G24" s="13">
        <v>20</v>
      </c>
      <c r="H24" s="13">
        <f t="shared" si="2"/>
        <v>40</v>
      </c>
      <c r="I24" s="17"/>
    </row>
    <row r="25" s="3" customFormat="1" ht="20" customHeight="1" spans="1:9">
      <c r="A25" s="10">
        <v>8</v>
      </c>
      <c r="B25" s="10" t="s">
        <v>10</v>
      </c>
      <c r="C25" s="10" t="s">
        <v>24</v>
      </c>
      <c r="D25" s="52" t="s">
        <v>25</v>
      </c>
      <c r="E25" s="13" t="s">
        <v>13</v>
      </c>
      <c r="F25" s="13">
        <v>1</v>
      </c>
      <c r="G25" s="13">
        <v>850</v>
      </c>
      <c r="H25" s="13">
        <f t="shared" si="2"/>
        <v>850</v>
      </c>
      <c r="I25" s="10">
        <f>H25+H26</f>
        <v>950</v>
      </c>
    </row>
    <row r="26" s="3" customFormat="1" ht="20" customHeight="1" spans="1:9">
      <c r="A26" s="17"/>
      <c r="B26" s="17"/>
      <c r="C26" s="17"/>
      <c r="D26" s="53" t="s">
        <v>26</v>
      </c>
      <c r="E26" s="13" t="s">
        <v>15</v>
      </c>
      <c r="F26" s="13">
        <v>1</v>
      </c>
      <c r="G26" s="13">
        <v>100</v>
      </c>
      <c r="H26" s="13">
        <f t="shared" si="2"/>
        <v>100</v>
      </c>
      <c r="I26" s="17"/>
    </row>
    <row r="27" s="3" customFormat="1" ht="20" customHeight="1" spans="1:9">
      <c r="A27" s="7">
        <v>9</v>
      </c>
      <c r="B27" s="7" t="s">
        <v>18</v>
      </c>
      <c r="C27" s="7" t="s">
        <v>27</v>
      </c>
      <c r="D27" s="52" t="s">
        <v>28</v>
      </c>
      <c r="E27" s="13" t="s">
        <v>23</v>
      </c>
      <c r="F27" s="13">
        <v>5</v>
      </c>
      <c r="G27" s="13">
        <v>80</v>
      </c>
      <c r="H27" s="13">
        <f t="shared" si="2"/>
        <v>400</v>
      </c>
      <c r="I27" s="7">
        <f>H27</f>
        <v>400</v>
      </c>
    </row>
    <row r="28" s="3" customFormat="1" ht="20" customHeight="1" spans="1:9">
      <c r="A28" s="7">
        <v>10</v>
      </c>
      <c r="B28" s="7" t="s">
        <v>10</v>
      </c>
      <c r="C28" s="7" t="s">
        <v>29</v>
      </c>
      <c r="D28" s="52" t="s">
        <v>30</v>
      </c>
      <c r="E28" s="13" t="s">
        <v>31</v>
      </c>
      <c r="F28" s="13">
        <v>1</v>
      </c>
      <c r="G28" s="13">
        <v>180</v>
      </c>
      <c r="H28" s="13">
        <f t="shared" si="2"/>
        <v>180</v>
      </c>
      <c r="I28" s="7">
        <f>H28</f>
        <v>180</v>
      </c>
    </row>
    <row r="29" s="3" customFormat="1" ht="20" customHeight="1" spans="1:9">
      <c r="A29" s="10">
        <v>11</v>
      </c>
      <c r="B29" s="10" t="s">
        <v>18</v>
      </c>
      <c r="C29" s="10" t="s">
        <v>32</v>
      </c>
      <c r="D29" s="52" t="s">
        <v>30</v>
      </c>
      <c r="E29" s="13" t="s">
        <v>23</v>
      </c>
      <c r="F29" s="13">
        <v>1</v>
      </c>
      <c r="G29" s="13">
        <v>360</v>
      </c>
      <c r="H29" s="13">
        <f t="shared" si="2"/>
        <v>360</v>
      </c>
      <c r="I29" s="7">
        <f>SUM(H29:H32)</f>
        <v>1220</v>
      </c>
    </row>
    <row r="30" s="3" customFormat="1" ht="20" customHeight="1" spans="1:9">
      <c r="A30" s="14"/>
      <c r="B30" s="14"/>
      <c r="C30" s="14"/>
      <c r="D30" s="52" t="s">
        <v>33</v>
      </c>
      <c r="E30" s="13" t="s">
        <v>13</v>
      </c>
      <c r="F30" s="13">
        <v>2</v>
      </c>
      <c r="G30" s="13">
        <v>155</v>
      </c>
      <c r="H30" s="13">
        <f t="shared" si="2"/>
        <v>310</v>
      </c>
      <c r="I30" s="7"/>
    </row>
    <row r="31" s="3" customFormat="1" ht="20" customHeight="1" spans="1:9">
      <c r="A31" s="14"/>
      <c r="B31" s="14"/>
      <c r="C31" s="14"/>
      <c r="D31" s="52" t="s">
        <v>34</v>
      </c>
      <c r="E31" s="13" t="s">
        <v>13</v>
      </c>
      <c r="F31" s="13">
        <v>1</v>
      </c>
      <c r="G31" s="13">
        <v>450</v>
      </c>
      <c r="H31" s="13">
        <f t="shared" si="2"/>
        <v>450</v>
      </c>
      <c r="I31" s="7"/>
    </row>
    <row r="32" s="3" customFormat="1" ht="20" customHeight="1" spans="1:9">
      <c r="A32" s="17"/>
      <c r="B32" s="17"/>
      <c r="C32" s="17"/>
      <c r="D32" s="52" t="s">
        <v>26</v>
      </c>
      <c r="E32" s="13" t="s">
        <v>15</v>
      </c>
      <c r="F32" s="13">
        <v>1</v>
      </c>
      <c r="G32" s="13">
        <v>100</v>
      </c>
      <c r="H32" s="13">
        <f t="shared" si="2"/>
        <v>100</v>
      </c>
      <c r="I32" s="7"/>
    </row>
    <row r="33" s="3" customFormat="1" ht="20" customHeight="1" spans="1:9">
      <c r="A33" s="14">
        <v>12</v>
      </c>
      <c r="B33" s="14" t="s">
        <v>18</v>
      </c>
      <c r="C33" s="14" t="s">
        <v>35</v>
      </c>
      <c r="D33" s="13" t="s">
        <v>36</v>
      </c>
      <c r="E33" s="13" t="s">
        <v>37</v>
      </c>
      <c r="F33" s="13">
        <v>2</v>
      </c>
      <c r="G33" s="13">
        <v>680</v>
      </c>
      <c r="H33" s="13">
        <f t="shared" si="2"/>
        <v>1360</v>
      </c>
      <c r="I33" s="10">
        <v>1460</v>
      </c>
    </row>
    <row r="34" s="3" customFormat="1" ht="20" customHeight="1" spans="1:9">
      <c r="A34" s="17"/>
      <c r="B34" s="17"/>
      <c r="C34" s="17"/>
      <c r="D34" s="52" t="s">
        <v>38</v>
      </c>
      <c r="E34" s="13" t="s">
        <v>37</v>
      </c>
      <c r="F34" s="13">
        <v>2</v>
      </c>
      <c r="G34" s="13">
        <v>50</v>
      </c>
      <c r="H34" s="13">
        <f t="shared" si="2"/>
        <v>100</v>
      </c>
      <c r="I34" s="17"/>
    </row>
    <row r="35" s="3" customFormat="1" ht="20" customHeight="1" spans="1:9">
      <c r="A35" s="17">
        <v>13</v>
      </c>
      <c r="B35" s="17" t="s">
        <v>18</v>
      </c>
      <c r="C35" s="17" t="s">
        <v>39</v>
      </c>
      <c r="D35" s="52" t="s">
        <v>40</v>
      </c>
      <c r="E35" s="13" t="s">
        <v>13</v>
      </c>
      <c r="F35" s="13">
        <v>1</v>
      </c>
      <c r="G35" s="13">
        <v>680</v>
      </c>
      <c r="H35" s="13">
        <f t="shared" si="2"/>
        <v>680</v>
      </c>
      <c r="I35" s="7">
        <v>680</v>
      </c>
    </row>
    <row r="36" s="3" customFormat="1" ht="18" customHeight="1" spans="1:9">
      <c r="A36" s="7"/>
      <c r="B36" s="7"/>
      <c r="C36" s="7"/>
      <c r="D36" s="50" t="s">
        <v>47</v>
      </c>
      <c r="E36" s="7"/>
      <c r="F36" s="7"/>
      <c r="G36" s="7"/>
      <c r="H36" s="7">
        <f>SUM(H3:H35)</f>
        <v>10375</v>
      </c>
      <c r="I36" s="7">
        <f>SUM(I3:I35)</f>
        <v>10375</v>
      </c>
    </row>
  </sheetData>
  <mergeCells count="41">
    <mergeCell ref="A1:I1"/>
    <mergeCell ref="A3:A7"/>
    <mergeCell ref="A8:A9"/>
    <mergeCell ref="A10:A11"/>
    <mergeCell ref="A12:A14"/>
    <mergeCell ref="A15:A18"/>
    <mergeCell ref="A19:A21"/>
    <mergeCell ref="A22:A24"/>
    <mergeCell ref="A25:A26"/>
    <mergeCell ref="A29:A32"/>
    <mergeCell ref="A33:A34"/>
    <mergeCell ref="B3:B7"/>
    <mergeCell ref="B8:B9"/>
    <mergeCell ref="B10:B11"/>
    <mergeCell ref="B12:B14"/>
    <mergeCell ref="B15:B18"/>
    <mergeCell ref="B19:B21"/>
    <mergeCell ref="B22:B24"/>
    <mergeCell ref="B25:B26"/>
    <mergeCell ref="B29:B32"/>
    <mergeCell ref="B33:B34"/>
    <mergeCell ref="C3:C7"/>
    <mergeCell ref="C8:C9"/>
    <mergeCell ref="C10:C11"/>
    <mergeCell ref="C12:C14"/>
    <mergeCell ref="C15:C18"/>
    <mergeCell ref="C19:C21"/>
    <mergeCell ref="C22:C24"/>
    <mergeCell ref="C25:C26"/>
    <mergeCell ref="C29:C32"/>
    <mergeCell ref="C33:C34"/>
    <mergeCell ref="I3:I7"/>
    <mergeCell ref="I8:I9"/>
    <mergeCell ref="I10:I11"/>
    <mergeCell ref="I12:I14"/>
    <mergeCell ref="I15:I18"/>
    <mergeCell ref="I19:I21"/>
    <mergeCell ref="I22:I24"/>
    <mergeCell ref="I25:I26"/>
    <mergeCell ref="I29:I32"/>
    <mergeCell ref="I33:I34"/>
  </mergeCells>
  <printOptions horizontalCentered="1"/>
  <pageMargins left="0.472222222222222" right="0.472222222222222" top="0.590277777777778" bottom="0.393055555555556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opLeftCell="A109" workbookViewId="0">
      <selection activeCell="L75" sqref="L75"/>
    </sheetView>
  </sheetViews>
  <sheetFormatPr defaultColWidth="9" defaultRowHeight="13.5"/>
  <cols>
    <col min="1" max="1" width="4.625" style="1" customWidth="1"/>
    <col min="2" max="2" width="11.75" style="3" customWidth="1"/>
    <col min="3" max="3" width="11" style="3" customWidth="1"/>
    <col min="4" max="4" width="18.75" style="1" customWidth="1"/>
    <col min="5" max="6" width="7.25" style="1" customWidth="1"/>
    <col min="7" max="7" width="9" style="1"/>
    <col min="8" max="8" width="9" style="3"/>
    <col min="9" max="9" width="9" style="2"/>
    <col min="10" max="16384" width="9" style="1"/>
  </cols>
  <sheetData>
    <row r="1" s="1" customFormat="1" ht="30.75" customHeight="1" spans="1:9">
      <c r="A1" s="4" t="s">
        <v>65</v>
      </c>
      <c r="B1" s="5"/>
      <c r="C1" s="5"/>
      <c r="D1" s="4"/>
      <c r="E1" s="4"/>
      <c r="F1" s="4"/>
      <c r="G1" s="4"/>
      <c r="H1" s="5"/>
      <c r="I1" s="30"/>
    </row>
    <row r="2" s="1" customFormat="1" ht="18" customHeight="1" spans="1:9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31" t="s">
        <v>9</v>
      </c>
    </row>
    <row r="3" s="1" customFormat="1" ht="20" customHeight="1" spans="1:10">
      <c r="A3" s="6">
        <v>1</v>
      </c>
      <c r="B3" s="7" t="s">
        <v>66</v>
      </c>
      <c r="C3" s="7" t="s">
        <v>67</v>
      </c>
      <c r="D3" s="8" t="s">
        <v>68</v>
      </c>
      <c r="E3" s="9" t="s">
        <v>37</v>
      </c>
      <c r="F3" s="9">
        <v>1</v>
      </c>
      <c r="G3" s="9">
        <v>20</v>
      </c>
      <c r="H3" s="9">
        <f>F3*G3</f>
        <v>20</v>
      </c>
      <c r="I3" s="32">
        <v>20</v>
      </c>
      <c r="J3" s="1" t="s">
        <v>69</v>
      </c>
    </row>
    <row r="4" s="1" customFormat="1" ht="20" customHeight="1" spans="1:9">
      <c r="A4" s="10"/>
      <c r="B4" s="11" t="s">
        <v>70</v>
      </c>
      <c r="C4" s="11" t="s">
        <v>71</v>
      </c>
      <c r="D4" s="12" t="s">
        <v>72</v>
      </c>
      <c r="E4" s="13" t="s">
        <v>13</v>
      </c>
      <c r="F4" s="13">
        <v>1</v>
      </c>
      <c r="G4" s="13">
        <v>780</v>
      </c>
      <c r="H4" s="13">
        <f t="shared" ref="H4:H13" si="0">G4*F4</f>
        <v>780</v>
      </c>
      <c r="I4" s="33">
        <v>1470</v>
      </c>
    </row>
    <row r="5" s="1" customFormat="1" ht="20" customHeight="1" spans="1:9">
      <c r="A5" s="14"/>
      <c r="B5" s="15"/>
      <c r="C5" s="15"/>
      <c r="D5" s="16" t="s">
        <v>73</v>
      </c>
      <c r="E5" s="13" t="s">
        <v>15</v>
      </c>
      <c r="F5" s="13">
        <v>1</v>
      </c>
      <c r="G5" s="13">
        <v>400</v>
      </c>
      <c r="H5" s="13">
        <f t="shared" si="0"/>
        <v>400</v>
      </c>
      <c r="I5" s="34"/>
    </row>
    <row r="6" s="1" customFormat="1" ht="20" customHeight="1" spans="1:9">
      <c r="A6" s="17"/>
      <c r="B6" s="18"/>
      <c r="C6" s="18"/>
      <c r="D6" s="16" t="s">
        <v>74</v>
      </c>
      <c r="E6" s="13" t="s">
        <v>13</v>
      </c>
      <c r="F6" s="13">
        <v>1</v>
      </c>
      <c r="G6" s="13">
        <v>290</v>
      </c>
      <c r="H6" s="13">
        <f t="shared" si="0"/>
        <v>290</v>
      </c>
      <c r="I6" s="35"/>
    </row>
    <row r="7" s="1" customFormat="1" ht="20" customHeight="1" spans="1:9">
      <c r="A7" s="10"/>
      <c r="B7" s="19" t="s">
        <v>75</v>
      </c>
      <c r="C7" s="19" t="s">
        <v>76</v>
      </c>
      <c r="D7" s="20" t="s">
        <v>77</v>
      </c>
      <c r="E7" s="9" t="s">
        <v>13</v>
      </c>
      <c r="F7" s="9">
        <v>1</v>
      </c>
      <c r="G7" s="9">
        <v>260</v>
      </c>
      <c r="H7" s="13">
        <f t="shared" si="0"/>
        <v>260</v>
      </c>
      <c r="I7" s="33">
        <v>310</v>
      </c>
    </row>
    <row r="8" s="1" customFormat="1" ht="20" customHeight="1" spans="1:9">
      <c r="A8" s="17"/>
      <c r="B8" s="21"/>
      <c r="C8" s="21"/>
      <c r="D8" s="20" t="s">
        <v>26</v>
      </c>
      <c r="E8" s="9" t="s">
        <v>15</v>
      </c>
      <c r="F8" s="9">
        <v>1</v>
      </c>
      <c r="G8" s="9">
        <v>50</v>
      </c>
      <c r="H8" s="13">
        <f t="shared" si="0"/>
        <v>50</v>
      </c>
      <c r="I8" s="35"/>
    </row>
    <row r="9" s="1" customFormat="1" ht="20" customHeight="1" spans="1:10">
      <c r="A9" s="6"/>
      <c r="B9" s="9" t="s">
        <v>78</v>
      </c>
      <c r="C9" s="9" t="s">
        <v>79</v>
      </c>
      <c r="D9" s="8" t="s">
        <v>80</v>
      </c>
      <c r="E9" s="9" t="s">
        <v>23</v>
      </c>
      <c r="F9" s="9">
        <v>1</v>
      </c>
      <c r="G9" s="9">
        <v>90</v>
      </c>
      <c r="H9" s="13">
        <f t="shared" si="0"/>
        <v>90</v>
      </c>
      <c r="I9" s="32">
        <v>90</v>
      </c>
      <c r="J9" s="1" t="s">
        <v>69</v>
      </c>
    </row>
    <row r="10" s="1" customFormat="1" ht="20" customHeight="1" spans="1:9">
      <c r="A10" s="10"/>
      <c r="B10" s="19" t="s">
        <v>81</v>
      </c>
      <c r="C10" s="19" t="s">
        <v>82</v>
      </c>
      <c r="D10" s="20" t="s">
        <v>30</v>
      </c>
      <c r="E10" s="9" t="s">
        <v>31</v>
      </c>
      <c r="F10" s="9">
        <v>2</v>
      </c>
      <c r="G10" s="9">
        <v>280</v>
      </c>
      <c r="H10" s="13">
        <f t="shared" si="0"/>
        <v>560</v>
      </c>
      <c r="I10" s="33">
        <v>710</v>
      </c>
    </row>
    <row r="11" s="1" customFormat="1" ht="20" customHeight="1" spans="1:9">
      <c r="A11" s="14"/>
      <c r="B11" s="22"/>
      <c r="C11" s="22"/>
      <c r="D11" s="20" t="s">
        <v>83</v>
      </c>
      <c r="E11" s="9" t="s">
        <v>13</v>
      </c>
      <c r="F11" s="9">
        <v>1</v>
      </c>
      <c r="G11" s="9">
        <v>30</v>
      </c>
      <c r="H11" s="13">
        <f t="shared" si="0"/>
        <v>30</v>
      </c>
      <c r="I11" s="34"/>
    </row>
    <row r="12" s="1" customFormat="1" ht="20" customHeight="1" spans="1:9">
      <c r="A12" s="14"/>
      <c r="B12" s="22"/>
      <c r="C12" s="22"/>
      <c r="D12" s="20" t="s">
        <v>84</v>
      </c>
      <c r="E12" s="9" t="s">
        <v>13</v>
      </c>
      <c r="F12" s="9">
        <v>1</v>
      </c>
      <c r="G12" s="9">
        <v>40</v>
      </c>
      <c r="H12" s="13">
        <f t="shared" si="0"/>
        <v>40</v>
      </c>
      <c r="I12" s="34"/>
    </row>
    <row r="13" s="1" customFormat="1" ht="20" customHeight="1" spans="1:9">
      <c r="A13" s="17"/>
      <c r="B13" s="21"/>
      <c r="C13" s="21"/>
      <c r="D13" s="20" t="s">
        <v>85</v>
      </c>
      <c r="E13" s="9" t="s">
        <v>13</v>
      </c>
      <c r="F13" s="9">
        <v>1</v>
      </c>
      <c r="G13" s="9">
        <v>80</v>
      </c>
      <c r="H13" s="13">
        <f t="shared" si="0"/>
        <v>80</v>
      </c>
      <c r="I13" s="35"/>
    </row>
    <row r="14" s="1" customFormat="1" ht="20" customHeight="1" spans="1:9">
      <c r="A14" s="6"/>
      <c r="B14" s="7" t="s">
        <v>75</v>
      </c>
      <c r="C14" s="23" t="s">
        <v>86</v>
      </c>
      <c r="D14" s="24" t="s">
        <v>87</v>
      </c>
      <c r="E14" s="13" t="s">
        <v>13</v>
      </c>
      <c r="F14" s="13">
        <v>1</v>
      </c>
      <c r="G14" s="13">
        <v>140</v>
      </c>
      <c r="H14" s="25">
        <f t="shared" ref="H14:H77" si="1">F14*G14</f>
        <v>140</v>
      </c>
      <c r="I14" s="36">
        <v>140</v>
      </c>
    </row>
    <row r="15" s="1" customFormat="1" ht="20" customHeight="1" spans="1:9">
      <c r="A15" s="10"/>
      <c r="B15" s="10" t="s">
        <v>88</v>
      </c>
      <c r="C15" s="26" t="s">
        <v>89</v>
      </c>
      <c r="D15" s="12" t="s">
        <v>90</v>
      </c>
      <c r="E15" s="12" t="s">
        <v>13</v>
      </c>
      <c r="F15" s="12">
        <v>4</v>
      </c>
      <c r="G15" s="12">
        <v>95</v>
      </c>
      <c r="H15" s="25">
        <f t="shared" si="1"/>
        <v>380</v>
      </c>
      <c r="I15" s="33">
        <v>1430</v>
      </c>
    </row>
    <row r="16" s="1" customFormat="1" ht="20" customHeight="1" spans="1:9">
      <c r="A16" s="14"/>
      <c r="B16" s="14"/>
      <c r="C16" s="27"/>
      <c r="D16" s="12" t="s">
        <v>91</v>
      </c>
      <c r="E16" s="12" t="s">
        <v>13</v>
      </c>
      <c r="F16" s="12">
        <v>3</v>
      </c>
      <c r="G16" s="12">
        <v>35</v>
      </c>
      <c r="H16" s="25">
        <f t="shared" si="1"/>
        <v>105</v>
      </c>
      <c r="I16" s="34"/>
    </row>
    <row r="17" s="1" customFormat="1" ht="20" customHeight="1" spans="1:9">
      <c r="A17" s="14"/>
      <c r="B17" s="14"/>
      <c r="C17" s="27"/>
      <c r="D17" s="12" t="s">
        <v>92</v>
      </c>
      <c r="E17" s="12" t="s">
        <v>13</v>
      </c>
      <c r="F17" s="12">
        <v>1</v>
      </c>
      <c r="G17" s="12">
        <v>35</v>
      </c>
      <c r="H17" s="25">
        <f t="shared" si="1"/>
        <v>35</v>
      </c>
      <c r="I17" s="34"/>
    </row>
    <row r="18" s="1" customFormat="1" ht="20" customHeight="1" spans="1:9">
      <c r="A18" s="14"/>
      <c r="B18" s="14"/>
      <c r="C18" s="27"/>
      <c r="D18" s="12" t="s">
        <v>93</v>
      </c>
      <c r="E18" s="12" t="s">
        <v>15</v>
      </c>
      <c r="F18" s="12">
        <v>1</v>
      </c>
      <c r="G18" s="12">
        <v>160</v>
      </c>
      <c r="H18" s="25">
        <f t="shared" si="1"/>
        <v>160</v>
      </c>
      <c r="I18" s="34"/>
    </row>
    <row r="19" s="1" customFormat="1" ht="20" customHeight="1" spans="1:9">
      <c r="A19" s="14"/>
      <c r="B19" s="14"/>
      <c r="C19" s="27"/>
      <c r="D19" s="16" t="s">
        <v>36</v>
      </c>
      <c r="E19" s="12" t="s">
        <v>37</v>
      </c>
      <c r="F19" s="12">
        <v>2</v>
      </c>
      <c r="G19" s="12">
        <v>300</v>
      </c>
      <c r="H19" s="25">
        <f t="shared" si="1"/>
        <v>600</v>
      </c>
      <c r="I19" s="34"/>
    </row>
    <row r="20" s="1" customFormat="1" ht="20" customHeight="1" spans="1:9">
      <c r="A20" s="17"/>
      <c r="B20" s="17"/>
      <c r="C20" s="28"/>
      <c r="D20" s="12" t="s">
        <v>26</v>
      </c>
      <c r="E20" s="12" t="s">
        <v>15</v>
      </c>
      <c r="F20" s="12">
        <v>1</v>
      </c>
      <c r="G20" s="12">
        <v>150</v>
      </c>
      <c r="H20" s="25">
        <f t="shared" si="1"/>
        <v>150</v>
      </c>
      <c r="I20" s="35"/>
    </row>
    <row r="21" s="1" customFormat="1" ht="20" customHeight="1" spans="1:9">
      <c r="A21" s="6"/>
      <c r="B21" s="12" t="s">
        <v>78</v>
      </c>
      <c r="C21" s="12" t="s">
        <v>94</v>
      </c>
      <c r="D21" s="16" t="s">
        <v>68</v>
      </c>
      <c r="E21" s="12" t="s">
        <v>37</v>
      </c>
      <c r="F21" s="12">
        <v>1</v>
      </c>
      <c r="G21" s="12">
        <v>20</v>
      </c>
      <c r="H21" s="25">
        <f t="shared" si="1"/>
        <v>20</v>
      </c>
      <c r="I21" s="36">
        <v>20</v>
      </c>
    </row>
    <row r="22" s="1" customFormat="1" ht="20" customHeight="1" spans="1:9">
      <c r="A22" s="10"/>
      <c r="B22" s="11" t="s">
        <v>66</v>
      </c>
      <c r="C22" s="11" t="s">
        <v>95</v>
      </c>
      <c r="D22" s="12" t="s">
        <v>96</v>
      </c>
      <c r="E22" s="12" t="s">
        <v>13</v>
      </c>
      <c r="F22" s="12">
        <v>1</v>
      </c>
      <c r="G22" s="12">
        <v>140</v>
      </c>
      <c r="H22" s="12">
        <f t="shared" si="1"/>
        <v>140</v>
      </c>
      <c r="I22" s="33">
        <v>720</v>
      </c>
    </row>
    <row r="23" s="1" customFormat="1" ht="20" customHeight="1" spans="1:9">
      <c r="A23" s="14"/>
      <c r="B23" s="15"/>
      <c r="C23" s="15"/>
      <c r="D23" s="12" t="s">
        <v>97</v>
      </c>
      <c r="E23" s="12" t="s">
        <v>98</v>
      </c>
      <c r="F23" s="12">
        <v>1</v>
      </c>
      <c r="G23" s="12">
        <v>360</v>
      </c>
      <c r="H23" s="12">
        <f t="shared" si="1"/>
        <v>360</v>
      </c>
      <c r="I23" s="34"/>
    </row>
    <row r="24" s="1" customFormat="1" ht="20" customHeight="1" spans="1:9">
      <c r="A24" s="14"/>
      <c r="B24" s="15"/>
      <c r="C24" s="15"/>
      <c r="D24" s="12" t="s">
        <v>99</v>
      </c>
      <c r="E24" s="12" t="s">
        <v>15</v>
      </c>
      <c r="F24" s="12">
        <v>1</v>
      </c>
      <c r="G24" s="12">
        <v>170</v>
      </c>
      <c r="H24" s="12">
        <f t="shared" si="1"/>
        <v>170</v>
      </c>
      <c r="I24" s="34"/>
    </row>
    <row r="25" s="1" customFormat="1" ht="20" customHeight="1" spans="1:9">
      <c r="A25" s="17"/>
      <c r="B25" s="18"/>
      <c r="C25" s="18"/>
      <c r="D25" s="12" t="s">
        <v>100</v>
      </c>
      <c r="E25" s="12" t="s">
        <v>15</v>
      </c>
      <c r="F25" s="12">
        <v>1</v>
      </c>
      <c r="G25" s="12">
        <v>50</v>
      </c>
      <c r="H25" s="12">
        <f t="shared" si="1"/>
        <v>50</v>
      </c>
      <c r="I25" s="35"/>
    </row>
    <row r="26" s="1" customFormat="1" ht="20" customHeight="1" spans="1:9">
      <c r="A26" s="10"/>
      <c r="B26" s="10" t="s">
        <v>66</v>
      </c>
      <c r="C26" s="7" t="s">
        <v>101</v>
      </c>
      <c r="D26" s="29" t="s">
        <v>30</v>
      </c>
      <c r="E26" s="29" t="s">
        <v>31</v>
      </c>
      <c r="F26" s="29">
        <v>2</v>
      </c>
      <c r="G26" s="29">
        <v>360</v>
      </c>
      <c r="H26" s="25">
        <f t="shared" si="1"/>
        <v>720</v>
      </c>
      <c r="I26" s="33">
        <v>1390</v>
      </c>
    </row>
    <row r="27" s="1" customFormat="1" ht="18" customHeight="1" spans="1:9">
      <c r="A27" s="14"/>
      <c r="B27" s="14"/>
      <c r="C27" s="7"/>
      <c r="D27" s="29" t="s">
        <v>50</v>
      </c>
      <c r="E27" s="29" t="s">
        <v>13</v>
      </c>
      <c r="F27" s="29">
        <v>1</v>
      </c>
      <c r="G27" s="29">
        <v>360</v>
      </c>
      <c r="H27" s="25">
        <f t="shared" si="1"/>
        <v>360</v>
      </c>
      <c r="I27" s="34"/>
    </row>
    <row r="28" s="1" customFormat="1" ht="18" customHeight="1" spans="1:9">
      <c r="A28" s="14"/>
      <c r="B28" s="14"/>
      <c r="C28" s="7"/>
      <c r="D28" s="29" t="s">
        <v>84</v>
      </c>
      <c r="E28" s="29" t="s">
        <v>13</v>
      </c>
      <c r="F28" s="29">
        <v>1</v>
      </c>
      <c r="G28" s="29">
        <v>40</v>
      </c>
      <c r="H28" s="25">
        <f t="shared" si="1"/>
        <v>40</v>
      </c>
      <c r="I28" s="34"/>
    </row>
    <row r="29" s="1" customFormat="1" ht="18" customHeight="1" spans="1:9">
      <c r="A29" s="14"/>
      <c r="B29" s="14"/>
      <c r="C29" s="7"/>
      <c r="D29" s="29" t="s">
        <v>85</v>
      </c>
      <c r="E29" s="29" t="s">
        <v>13</v>
      </c>
      <c r="F29" s="29">
        <v>1</v>
      </c>
      <c r="G29" s="29">
        <v>60</v>
      </c>
      <c r="H29" s="25">
        <f t="shared" si="1"/>
        <v>60</v>
      </c>
      <c r="I29" s="34"/>
    </row>
    <row r="30" s="1" customFormat="1" ht="18" customHeight="1" spans="1:9">
      <c r="A30" s="14"/>
      <c r="B30" s="14"/>
      <c r="C30" s="7"/>
      <c r="D30" s="29" t="s">
        <v>102</v>
      </c>
      <c r="E30" s="29" t="s">
        <v>37</v>
      </c>
      <c r="F30" s="29">
        <v>1</v>
      </c>
      <c r="G30" s="29">
        <v>20</v>
      </c>
      <c r="H30" s="25">
        <f t="shared" si="1"/>
        <v>20</v>
      </c>
      <c r="I30" s="34"/>
    </row>
    <row r="31" s="1" customFormat="1" ht="18" customHeight="1" spans="1:9">
      <c r="A31" s="14"/>
      <c r="B31" s="14"/>
      <c r="C31" s="7"/>
      <c r="D31" s="29" t="s">
        <v>103</v>
      </c>
      <c r="E31" s="29" t="s">
        <v>15</v>
      </c>
      <c r="F31" s="29">
        <v>1</v>
      </c>
      <c r="G31" s="29">
        <v>180</v>
      </c>
      <c r="H31" s="25">
        <f t="shared" si="1"/>
        <v>180</v>
      </c>
      <c r="I31" s="34"/>
    </row>
    <row r="32" s="1" customFormat="1" ht="18" customHeight="1" spans="1:9">
      <c r="A32" s="17"/>
      <c r="B32" s="14"/>
      <c r="C32" s="7"/>
      <c r="D32" s="29" t="s">
        <v>104</v>
      </c>
      <c r="E32" s="29" t="s">
        <v>13</v>
      </c>
      <c r="F32" s="29">
        <v>1</v>
      </c>
      <c r="G32" s="29">
        <v>10</v>
      </c>
      <c r="H32" s="25">
        <f t="shared" si="1"/>
        <v>10</v>
      </c>
      <c r="I32" s="35"/>
    </row>
    <row r="33" s="1" customFormat="1" ht="20" customHeight="1" spans="1:9">
      <c r="A33" s="10"/>
      <c r="B33" s="19" t="s">
        <v>105</v>
      </c>
      <c r="C33" s="19" t="s">
        <v>106</v>
      </c>
      <c r="D33" s="20" t="s">
        <v>30</v>
      </c>
      <c r="E33" s="20" t="s">
        <v>107</v>
      </c>
      <c r="F33" s="20">
        <v>2</v>
      </c>
      <c r="G33" s="20">
        <v>280</v>
      </c>
      <c r="H33" s="9">
        <f t="shared" si="1"/>
        <v>560</v>
      </c>
      <c r="I33" s="33">
        <v>2410</v>
      </c>
    </row>
    <row r="34" s="1" customFormat="1" ht="20" customHeight="1" spans="1:9">
      <c r="A34" s="14"/>
      <c r="B34" s="22"/>
      <c r="C34" s="22"/>
      <c r="D34" s="8" t="s">
        <v>50</v>
      </c>
      <c r="E34" s="20" t="s">
        <v>13</v>
      </c>
      <c r="F34" s="20">
        <v>1</v>
      </c>
      <c r="G34" s="20">
        <v>30</v>
      </c>
      <c r="H34" s="9">
        <f t="shared" si="1"/>
        <v>30</v>
      </c>
      <c r="I34" s="34"/>
    </row>
    <row r="35" s="1" customFormat="1" ht="20" customHeight="1" spans="1:9">
      <c r="A35" s="14"/>
      <c r="B35" s="22"/>
      <c r="C35" s="22"/>
      <c r="D35" s="20" t="s">
        <v>22</v>
      </c>
      <c r="E35" s="20" t="s">
        <v>31</v>
      </c>
      <c r="F35" s="20">
        <v>1</v>
      </c>
      <c r="G35" s="20">
        <v>120</v>
      </c>
      <c r="H35" s="9">
        <f t="shared" si="1"/>
        <v>120</v>
      </c>
      <c r="I35" s="34"/>
    </row>
    <row r="36" s="1" customFormat="1" ht="20" customHeight="1" spans="1:9">
      <c r="A36" s="14"/>
      <c r="B36" s="22"/>
      <c r="C36" s="22"/>
      <c r="D36" s="20" t="s">
        <v>80</v>
      </c>
      <c r="E36" s="20" t="s">
        <v>23</v>
      </c>
      <c r="F36" s="20">
        <v>1</v>
      </c>
      <c r="G36" s="20">
        <v>90</v>
      </c>
      <c r="H36" s="9">
        <f t="shared" si="1"/>
        <v>90</v>
      </c>
      <c r="I36" s="34"/>
    </row>
    <row r="37" s="1" customFormat="1" ht="20" customHeight="1" spans="1:9">
      <c r="A37" s="14"/>
      <c r="B37" s="22"/>
      <c r="C37" s="22"/>
      <c r="D37" s="20" t="s">
        <v>108</v>
      </c>
      <c r="E37" s="20" t="s">
        <v>15</v>
      </c>
      <c r="F37" s="20">
        <v>1</v>
      </c>
      <c r="G37" s="20">
        <v>35</v>
      </c>
      <c r="H37" s="9">
        <f t="shared" si="1"/>
        <v>35</v>
      </c>
      <c r="I37" s="34"/>
    </row>
    <row r="38" s="1" customFormat="1" ht="20" customHeight="1" spans="1:9">
      <c r="A38" s="14"/>
      <c r="B38" s="22"/>
      <c r="C38" s="22"/>
      <c r="D38" s="8" t="s">
        <v>109</v>
      </c>
      <c r="E38" s="20" t="s">
        <v>23</v>
      </c>
      <c r="F38" s="20">
        <v>1</v>
      </c>
      <c r="G38" s="20">
        <v>15</v>
      </c>
      <c r="H38" s="9">
        <f t="shared" si="1"/>
        <v>15</v>
      </c>
      <c r="I38" s="34"/>
    </row>
    <row r="39" s="1" customFormat="1" ht="20" customHeight="1" spans="1:9">
      <c r="A39" s="14"/>
      <c r="B39" s="22"/>
      <c r="C39" s="22"/>
      <c r="D39" s="8" t="s">
        <v>110</v>
      </c>
      <c r="E39" s="20" t="s">
        <v>13</v>
      </c>
      <c r="F39" s="20">
        <v>6</v>
      </c>
      <c r="G39" s="20">
        <v>30</v>
      </c>
      <c r="H39" s="9">
        <f t="shared" si="1"/>
        <v>180</v>
      </c>
      <c r="I39" s="34"/>
    </row>
    <row r="40" s="1" customFormat="1" ht="20" customHeight="1" spans="1:9">
      <c r="A40" s="14"/>
      <c r="B40" s="22"/>
      <c r="C40" s="22"/>
      <c r="D40" s="8" t="s">
        <v>111</v>
      </c>
      <c r="E40" s="20" t="s">
        <v>13</v>
      </c>
      <c r="F40" s="20">
        <v>4</v>
      </c>
      <c r="G40" s="20">
        <v>115</v>
      </c>
      <c r="H40" s="9">
        <f t="shared" si="1"/>
        <v>460</v>
      </c>
      <c r="I40" s="34"/>
    </row>
    <row r="41" s="1" customFormat="1" ht="20" customHeight="1" spans="1:9">
      <c r="A41" s="14"/>
      <c r="B41" s="22"/>
      <c r="C41" s="22"/>
      <c r="D41" s="8" t="s">
        <v>112</v>
      </c>
      <c r="E41" s="20" t="s">
        <v>13</v>
      </c>
      <c r="F41" s="20">
        <v>2</v>
      </c>
      <c r="G41" s="20">
        <v>80</v>
      </c>
      <c r="H41" s="9">
        <f t="shared" si="1"/>
        <v>160</v>
      </c>
      <c r="I41" s="34"/>
    </row>
    <row r="42" s="1" customFormat="1" ht="20" customHeight="1" spans="1:9">
      <c r="A42" s="14"/>
      <c r="B42" s="22"/>
      <c r="C42" s="22"/>
      <c r="D42" s="8" t="s">
        <v>26</v>
      </c>
      <c r="E42" s="20" t="s">
        <v>15</v>
      </c>
      <c r="F42" s="20">
        <v>1</v>
      </c>
      <c r="G42" s="20">
        <v>600</v>
      </c>
      <c r="H42" s="9">
        <f t="shared" si="1"/>
        <v>600</v>
      </c>
      <c r="I42" s="34"/>
    </row>
    <row r="43" s="1" customFormat="1" ht="20" customHeight="1" spans="1:9">
      <c r="A43" s="17"/>
      <c r="B43" s="21"/>
      <c r="C43" s="21"/>
      <c r="D43" s="8" t="s">
        <v>113</v>
      </c>
      <c r="E43" s="20" t="s">
        <v>107</v>
      </c>
      <c r="F43" s="20">
        <v>1</v>
      </c>
      <c r="G43" s="20">
        <v>160</v>
      </c>
      <c r="H43" s="9">
        <f t="shared" si="1"/>
        <v>160</v>
      </c>
      <c r="I43" s="35"/>
    </row>
    <row r="44" s="1" customFormat="1" ht="20" customHeight="1" spans="1:9">
      <c r="A44" s="10"/>
      <c r="B44" s="11" t="s">
        <v>75</v>
      </c>
      <c r="C44" s="11" t="s">
        <v>114</v>
      </c>
      <c r="D44" s="12" t="s">
        <v>115</v>
      </c>
      <c r="E44" s="12" t="s">
        <v>13</v>
      </c>
      <c r="F44" s="12">
        <v>1</v>
      </c>
      <c r="G44" s="12">
        <v>95</v>
      </c>
      <c r="H44" s="9">
        <f t="shared" si="1"/>
        <v>95</v>
      </c>
      <c r="I44" s="37">
        <v>2155</v>
      </c>
    </row>
    <row r="45" s="1" customFormat="1" ht="20" customHeight="1" spans="1:9">
      <c r="A45" s="14"/>
      <c r="B45" s="15"/>
      <c r="C45" s="15"/>
      <c r="D45" s="12" t="s">
        <v>116</v>
      </c>
      <c r="E45" s="12" t="s">
        <v>13</v>
      </c>
      <c r="F45" s="12">
        <v>1</v>
      </c>
      <c r="G45" s="12">
        <v>75</v>
      </c>
      <c r="H45" s="9">
        <f t="shared" si="1"/>
        <v>75</v>
      </c>
      <c r="I45" s="38"/>
    </row>
    <row r="46" s="1" customFormat="1" ht="20" customHeight="1" spans="1:9">
      <c r="A46" s="14"/>
      <c r="B46" s="15"/>
      <c r="C46" s="15"/>
      <c r="D46" s="16" t="s">
        <v>117</v>
      </c>
      <c r="E46" s="12" t="s">
        <v>13</v>
      </c>
      <c r="F46" s="12">
        <v>1</v>
      </c>
      <c r="G46" s="12">
        <v>55</v>
      </c>
      <c r="H46" s="9">
        <f t="shared" si="1"/>
        <v>55</v>
      </c>
      <c r="I46" s="38"/>
    </row>
    <row r="47" s="1" customFormat="1" ht="20" customHeight="1" spans="1:9">
      <c r="A47" s="14"/>
      <c r="B47" s="15"/>
      <c r="C47" s="15"/>
      <c r="D47" s="16" t="s">
        <v>118</v>
      </c>
      <c r="E47" s="12" t="s">
        <v>13</v>
      </c>
      <c r="F47" s="12">
        <v>1</v>
      </c>
      <c r="G47" s="12">
        <v>65</v>
      </c>
      <c r="H47" s="9">
        <f t="shared" si="1"/>
        <v>65</v>
      </c>
      <c r="I47" s="38"/>
    </row>
    <row r="48" s="1" customFormat="1" ht="20" customHeight="1" spans="1:9">
      <c r="A48" s="14"/>
      <c r="B48" s="15"/>
      <c r="C48" s="15"/>
      <c r="D48" s="16" t="s">
        <v>119</v>
      </c>
      <c r="E48" s="12" t="s">
        <v>13</v>
      </c>
      <c r="F48" s="12">
        <v>1</v>
      </c>
      <c r="G48" s="12">
        <v>275</v>
      </c>
      <c r="H48" s="9">
        <f t="shared" si="1"/>
        <v>275</v>
      </c>
      <c r="I48" s="38"/>
    </row>
    <row r="49" s="1" customFormat="1" ht="20" customHeight="1" spans="1:9">
      <c r="A49" s="14"/>
      <c r="B49" s="15"/>
      <c r="C49" s="15"/>
      <c r="D49" s="16" t="s">
        <v>120</v>
      </c>
      <c r="E49" s="12" t="s">
        <v>13</v>
      </c>
      <c r="F49" s="12">
        <v>1</v>
      </c>
      <c r="G49" s="12">
        <v>90</v>
      </c>
      <c r="H49" s="9">
        <f t="shared" si="1"/>
        <v>90</v>
      </c>
      <c r="I49" s="38"/>
    </row>
    <row r="50" s="1" customFormat="1" ht="20" customHeight="1" spans="1:9">
      <c r="A50" s="14"/>
      <c r="B50" s="15"/>
      <c r="C50" s="15"/>
      <c r="D50" s="16" t="s">
        <v>30</v>
      </c>
      <c r="E50" s="12" t="s">
        <v>31</v>
      </c>
      <c r="F50" s="12">
        <v>1</v>
      </c>
      <c r="G50" s="12">
        <v>180</v>
      </c>
      <c r="H50" s="9">
        <f t="shared" si="1"/>
        <v>180</v>
      </c>
      <c r="I50" s="38"/>
    </row>
    <row r="51" s="1" customFormat="1" ht="20" customHeight="1" spans="1:9">
      <c r="A51" s="14"/>
      <c r="B51" s="15"/>
      <c r="C51" s="15"/>
      <c r="D51" s="16" t="s">
        <v>22</v>
      </c>
      <c r="E51" s="12" t="s">
        <v>31</v>
      </c>
      <c r="F51" s="12">
        <v>1</v>
      </c>
      <c r="G51" s="12">
        <v>120</v>
      </c>
      <c r="H51" s="9">
        <f t="shared" si="1"/>
        <v>120</v>
      </c>
      <c r="I51" s="38"/>
    </row>
    <row r="52" s="1" customFormat="1" ht="20" customHeight="1" spans="1:9">
      <c r="A52" s="17"/>
      <c r="B52" s="18"/>
      <c r="C52" s="18"/>
      <c r="D52" s="16" t="s">
        <v>26</v>
      </c>
      <c r="E52" s="12" t="s">
        <v>15</v>
      </c>
      <c r="F52" s="12">
        <v>1</v>
      </c>
      <c r="G52" s="12">
        <v>1200</v>
      </c>
      <c r="H52" s="9">
        <f t="shared" si="1"/>
        <v>1200</v>
      </c>
      <c r="I52" s="39"/>
    </row>
    <row r="53" s="1" customFormat="1" ht="20" customHeight="1" spans="1:9">
      <c r="A53" s="10"/>
      <c r="B53" s="11" t="s">
        <v>88</v>
      </c>
      <c r="C53" s="11" t="s">
        <v>121</v>
      </c>
      <c r="D53" s="12" t="s">
        <v>30</v>
      </c>
      <c r="E53" s="12" t="s">
        <v>31</v>
      </c>
      <c r="F53" s="12">
        <v>1</v>
      </c>
      <c r="G53" s="12">
        <v>260</v>
      </c>
      <c r="H53" s="9">
        <f t="shared" si="1"/>
        <v>260</v>
      </c>
      <c r="I53" s="40">
        <v>1365</v>
      </c>
    </row>
    <row r="54" s="1" customFormat="1" ht="20" customHeight="1" spans="1:9">
      <c r="A54" s="14"/>
      <c r="B54" s="15"/>
      <c r="C54" s="15"/>
      <c r="D54" s="12" t="s">
        <v>50</v>
      </c>
      <c r="E54" s="12" t="s">
        <v>13</v>
      </c>
      <c r="F54" s="12">
        <v>1</v>
      </c>
      <c r="G54" s="12">
        <v>20</v>
      </c>
      <c r="H54" s="9">
        <f t="shared" si="1"/>
        <v>20</v>
      </c>
      <c r="I54" s="41"/>
    </row>
    <row r="55" s="1" customFormat="1" ht="20" customHeight="1" spans="1:9">
      <c r="A55" s="14"/>
      <c r="B55" s="15"/>
      <c r="C55" s="15"/>
      <c r="D55" s="12" t="s">
        <v>22</v>
      </c>
      <c r="E55" s="12" t="s">
        <v>31</v>
      </c>
      <c r="F55" s="12">
        <v>1</v>
      </c>
      <c r="G55" s="12">
        <v>120</v>
      </c>
      <c r="H55" s="9">
        <f t="shared" si="1"/>
        <v>120</v>
      </c>
      <c r="I55" s="41"/>
    </row>
    <row r="56" s="1" customFormat="1" ht="20" customHeight="1" spans="1:9">
      <c r="A56" s="14"/>
      <c r="B56" s="15"/>
      <c r="C56" s="15"/>
      <c r="D56" s="12" t="s">
        <v>122</v>
      </c>
      <c r="E56" s="12" t="s">
        <v>31</v>
      </c>
      <c r="F56" s="12">
        <v>1</v>
      </c>
      <c r="G56" s="12">
        <v>20</v>
      </c>
      <c r="H56" s="9">
        <f t="shared" si="1"/>
        <v>20</v>
      </c>
      <c r="I56" s="41"/>
    </row>
    <row r="57" s="1" customFormat="1" ht="20" customHeight="1" spans="1:10">
      <c r="A57" s="14"/>
      <c r="B57" s="15"/>
      <c r="C57" s="15"/>
      <c r="D57" s="12" t="s">
        <v>119</v>
      </c>
      <c r="E57" s="12" t="s">
        <v>13</v>
      </c>
      <c r="F57" s="12">
        <v>1</v>
      </c>
      <c r="G57" s="12">
        <v>260</v>
      </c>
      <c r="H57" s="9">
        <f t="shared" si="1"/>
        <v>260</v>
      </c>
      <c r="I57" s="41"/>
      <c r="J57" s="1" t="s">
        <v>69</v>
      </c>
    </row>
    <row r="58" s="1" customFormat="1" ht="20" customHeight="1" spans="1:9">
      <c r="A58" s="14"/>
      <c r="B58" s="15"/>
      <c r="C58" s="15"/>
      <c r="D58" s="16" t="s">
        <v>123</v>
      </c>
      <c r="E58" s="12" t="s">
        <v>13</v>
      </c>
      <c r="F58" s="12">
        <v>1</v>
      </c>
      <c r="G58" s="12">
        <v>345</v>
      </c>
      <c r="H58" s="9">
        <f t="shared" si="1"/>
        <v>345</v>
      </c>
      <c r="I58" s="41"/>
    </row>
    <row r="59" s="1" customFormat="1" ht="20" customHeight="1" spans="1:9">
      <c r="A59" s="14"/>
      <c r="B59" s="15"/>
      <c r="C59" s="15"/>
      <c r="D59" s="16" t="s">
        <v>124</v>
      </c>
      <c r="E59" s="12" t="s">
        <v>13</v>
      </c>
      <c r="F59" s="12">
        <v>1</v>
      </c>
      <c r="G59" s="12">
        <v>80</v>
      </c>
      <c r="H59" s="9">
        <f t="shared" si="1"/>
        <v>80</v>
      </c>
      <c r="I59" s="41"/>
    </row>
    <row r="60" s="1" customFormat="1" ht="20" customHeight="1" spans="1:9">
      <c r="A60" s="14"/>
      <c r="B60" s="15"/>
      <c r="C60" s="15"/>
      <c r="D60" s="16" t="s">
        <v>125</v>
      </c>
      <c r="E60" s="12" t="s">
        <v>13</v>
      </c>
      <c r="F60" s="12">
        <v>2</v>
      </c>
      <c r="G60" s="12">
        <v>20</v>
      </c>
      <c r="H60" s="9">
        <f t="shared" si="1"/>
        <v>40</v>
      </c>
      <c r="I60" s="41"/>
    </row>
    <row r="61" s="1" customFormat="1" ht="20" customHeight="1" spans="1:9">
      <c r="A61" s="17"/>
      <c r="B61" s="18"/>
      <c r="C61" s="18"/>
      <c r="D61" s="12" t="s">
        <v>26</v>
      </c>
      <c r="E61" s="12" t="s">
        <v>15</v>
      </c>
      <c r="F61" s="12">
        <v>1</v>
      </c>
      <c r="G61" s="12">
        <v>220</v>
      </c>
      <c r="H61" s="9">
        <f t="shared" si="1"/>
        <v>220</v>
      </c>
      <c r="I61" s="42"/>
    </row>
    <row r="62" s="1" customFormat="1" ht="18" customHeight="1" spans="1:10">
      <c r="A62" s="6"/>
      <c r="B62" s="7" t="s">
        <v>88</v>
      </c>
      <c r="C62" s="7" t="s">
        <v>126</v>
      </c>
      <c r="D62" s="6" t="s">
        <v>127</v>
      </c>
      <c r="E62" s="13" t="s">
        <v>13</v>
      </c>
      <c r="F62" s="13">
        <v>1</v>
      </c>
      <c r="G62" s="13">
        <v>80</v>
      </c>
      <c r="H62" s="9">
        <f t="shared" si="1"/>
        <v>80</v>
      </c>
      <c r="I62" s="32">
        <v>80</v>
      </c>
      <c r="J62" s="1" t="s">
        <v>69</v>
      </c>
    </row>
    <row r="63" s="1" customFormat="1" ht="20" customHeight="1" spans="1:10">
      <c r="A63" s="6"/>
      <c r="B63" s="12" t="s">
        <v>128</v>
      </c>
      <c r="C63" s="12" t="s">
        <v>129</v>
      </c>
      <c r="D63" s="12" t="s">
        <v>68</v>
      </c>
      <c r="E63" s="12" t="s">
        <v>13</v>
      </c>
      <c r="F63" s="12">
        <v>1</v>
      </c>
      <c r="G63" s="12">
        <v>20</v>
      </c>
      <c r="H63" s="9">
        <f t="shared" si="1"/>
        <v>20</v>
      </c>
      <c r="I63" s="32">
        <v>20</v>
      </c>
      <c r="J63" s="1" t="s">
        <v>69</v>
      </c>
    </row>
    <row r="64" s="1" customFormat="1" ht="20" customHeight="1" spans="1:9">
      <c r="A64" s="10"/>
      <c r="B64" s="19" t="s">
        <v>78</v>
      </c>
      <c r="C64" s="19" t="s">
        <v>130</v>
      </c>
      <c r="D64" s="8" t="s">
        <v>30</v>
      </c>
      <c r="E64" s="20" t="s">
        <v>31</v>
      </c>
      <c r="F64" s="20">
        <v>2</v>
      </c>
      <c r="G64" s="20">
        <v>260</v>
      </c>
      <c r="H64" s="20">
        <f t="shared" si="1"/>
        <v>520</v>
      </c>
      <c r="I64" s="33">
        <v>570</v>
      </c>
    </row>
    <row r="65" s="1" customFormat="1" ht="20" customHeight="1" spans="1:9">
      <c r="A65" s="14"/>
      <c r="B65" s="22"/>
      <c r="C65" s="22"/>
      <c r="D65" s="8" t="s">
        <v>50</v>
      </c>
      <c r="E65" s="20" t="s">
        <v>13</v>
      </c>
      <c r="F65" s="20">
        <v>1</v>
      </c>
      <c r="G65" s="20">
        <v>30</v>
      </c>
      <c r="H65" s="20">
        <f t="shared" si="1"/>
        <v>30</v>
      </c>
      <c r="I65" s="34"/>
    </row>
    <row r="66" s="1" customFormat="1" ht="20" customHeight="1" spans="1:9">
      <c r="A66" s="17"/>
      <c r="B66" s="21"/>
      <c r="C66" s="21"/>
      <c r="D66" s="8" t="s">
        <v>68</v>
      </c>
      <c r="E66" s="20" t="s">
        <v>37</v>
      </c>
      <c r="F66" s="20">
        <v>1</v>
      </c>
      <c r="G66" s="20">
        <v>20</v>
      </c>
      <c r="H66" s="20">
        <f t="shared" si="1"/>
        <v>20</v>
      </c>
      <c r="I66" s="35"/>
    </row>
    <row r="67" s="1" customFormat="1" ht="20" customHeight="1" spans="1:9">
      <c r="A67" s="10"/>
      <c r="B67" s="19" t="s">
        <v>131</v>
      </c>
      <c r="C67" s="19" t="s">
        <v>132</v>
      </c>
      <c r="D67" s="8" t="s">
        <v>30</v>
      </c>
      <c r="E67" s="20" t="s">
        <v>31</v>
      </c>
      <c r="F67" s="20">
        <v>2</v>
      </c>
      <c r="G67" s="20">
        <v>260</v>
      </c>
      <c r="H67" s="9">
        <f t="shared" si="1"/>
        <v>520</v>
      </c>
      <c r="I67" s="33">
        <v>1485</v>
      </c>
    </row>
    <row r="68" s="1" customFormat="1" ht="20" customHeight="1" spans="1:9">
      <c r="A68" s="14"/>
      <c r="B68" s="22"/>
      <c r="C68" s="22"/>
      <c r="D68" s="8" t="s">
        <v>50</v>
      </c>
      <c r="E68" s="20" t="s">
        <v>13</v>
      </c>
      <c r="F68" s="20">
        <v>1</v>
      </c>
      <c r="G68" s="20">
        <v>30</v>
      </c>
      <c r="H68" s="9">
        <f t="shared" si="1"/>
        <v>30</v>
      </c>
      <c r="I68" s="34"/>
    </row>
    <row r="69" s="1" customFormat="1" ht="20" customHeight="1" spans="1:9">
      <c r="A69" s="14"/>
      <c r="B69" s="22"/>
      <c r="C69" s="22"/>
      <c r="D69" s="8" t="s">
        <v>46</v>
      </c>
      <c r="E69" s="20" t="s">
        <v>13</v>
      </c>
      <c r="F69" s="20">
        <v>1</v>
      </c>
      <c r="G69" s="20">
        <v>80</v>
      </c>
      <c r="H69" s="9">
        <f t="shared" si="1"/>
        <v>80</v>
      </c>
      <c r="I69" s="34"/>
    </row>
    <row r="70" s="1" customFormat="1" ht="20" customHeight="1" spans="1:9">
      <c r="A70" s="14"/>
      <c r="B70" s="22"/>
      <c r="C70" s="22"/>
      <c r="D70" s="8" t="s">
        <v>22</v>
      </c>
      <c r="E70" s="20" t="s">
        <v>31</v>
      </c>
      <c r="F70" s="20">
        <v>1</v>
      </c>
      <c r="G70" s="20">
        <v>120</v>
      </c>
      <c r="H70" s="9">
        <f t="shared" si="1"/>
        <v>120</v>
      </c>
      <c r="I70" s="34"/>
    </row>
    <row r="71" s="1" customFormat="1" ht="20" customHeight="1" spans="1:9">
      <c r="A71" s="14"/>
      <c r="B71" s="22"/>
      <c r="C71" s="22"/>
      <c r="D71" s="8" t="s">
        <v>22</v>
      </c>
      <c r="E71" s="20" t="s">
        <v>23</v>
      </c>
      <c r="F71" s="20">
        <v>1</v>
      </c>
      <c r="G71" s="20">
        <v>20</v>
      </c>
      <c r="H71" s="9">
        <f t="shared" si="1"/>
        <v>20</v>
      </c>
      <c r="I71" s="34"/>
    </row>
    <row r="72" s="1" customFormat="1" ht="20" customHeight="1" spans="1:9">
      <c r="A72" s="14"/>
      <c r="B72" s="22"/>
      <c r="C72" s="22"/>
      <c r="D72" s="8" t="s">
        <v>133</v>
      </c>
      <c r="E72" s="20" t="s">
        <v>23</v>
      </c>
      <c r="F72" s="20">
        <v>1</v>
      </c>
      <c r="G72" s="20">
        <v>35</v>
      </c>
      <c r="H72" s="9">
        <f t="shared" si="1"/>
        <v>35</v>
      </c>
      <c r="I72" s="34"/>
    </row>
    <row r="73" s="1" customFormat="1" ht="20" customHeight="1" spans="1:9">
      <c r="A73" s="17"/>
      <c r="B73" s="21"/>
      <c r="C73" s="21"/>
      <c r="D73" s="8" t="s">
        <v>16</v>
      </c>
      <c r="E73" s="20" t="s">
        <v>17</v>
      </c>
      <c r="F73" s="20">
        <v>1</v>
      </c>
      <c r="G73" s="20">
        <v>680</v>
      </c>
      <c r="H73" s="9">
        <f t="shared" si="1"/>
        <v>680</v>
      </c>
      <c r="I73" s="35"/>
    </row>
    <row r="74" s="1" customFormat="1" ht="20" customHeight="1" spans="1:9">
      <c r="A74" s="10"/>
      <c r="B74" s="19" t="s">
        <v>134</v>
      </c>
      <c r="C74" s="19" t="s">
        <v>132</v>
      </c>
      <c r="D74" s="8" t="s">
        <v>55</v>
      </c>
      <c r="E74" s="20" t="s">
        <v>31</v>
      </c>
      <c r="F74" s="20">
        <v>2</v>
      </c>
      <c r="G74" s="20">
        <v>260</v>
      </c>
      <c r="H74" s="9">
        <f t="shared" si="1"/>
        <v>520</v>
      </c>
      <c r="I74" s="33">
        <v>810</v>
      </c>
    </row>
    <row r="75" s="1" customFormat="1" ht="20" customHeight="1" spans="1:9">
      <c r="A75" s="14"/>
      <c r="B75" s="22"/>
      <c r="C75" s="22"/>
      <c r="D75" s="8" t="s">
        <v>50</v>
      </c>
      <c r="E75" s="20" t="s">
        <v>13</v>
      </c>
      <c r="F75" s="20">
        <v>1</v>
      </c>
      <c r="G75" s="20">
        <v>30</v>
      </c>
      <c r="H75" s="9">
        <f t="shared" si="1"/>
        <v>30</v>
      </c>
      <c r="I75" s="34"/>
    </row>
    <row r="76" s="1" customFormat="1" ht="20" customHeight="1" spans="1:9">
      <c r="A76" s="14"/>
      <c r="B76" s="22"/>
      <c r="C76" s="22"/>
      <c r="D76" s="8" t="s">
        <v>46</v>
      </c>
      <c r="E76" s="20" t="s">
        <v>13</v>
      </c>
      <c r="F76" s="20">
        <v>1</v>
      </c>
      <c r="G76" s="20">
        <v>120</v>
      </c>
      <c r="H76" s="9">
        <f t="shared" si="1"/>
        <v>120</v>
      </c>
      <c r="I76" s="34"/>
    </row>
    <row r="77" s="1" customFormat="1" ht="20" customHeight="1" spans="1:9">
      <c r="A77" s="14"/>
      <c r="B77" s="22"/>
      <c r="C77" s="22"/>
      <c r="D77" s="8" t="s">
        <v>22</v>
      </c>
      <c r="E77" s="20" t="s">
        <v>31</v>
      </c>
      <c r="F77" s="20">
        <v>1</v>
      </c>
      <c r="G77" s="20">
        <v>120</v>
      </c>
      <c r="H77" s="9">
        <f t="shared" ref="H77:H129" si="2">F77*G77</f>
        <v>120</v>
      </c>
      <c r="I77" s="34"/>
    </row>
    <row r="78" s="1" customFormat="1" ht="20" customHeight="1" spans="1:9">
      <c r="A78" s="17"/>
      <c r="B78" s="21"/>
      <c r="C78" s="21"/>
      <c r="D78" s="8" t="s">
        <v>22</v>
      </c>
      <c r="E78" s="20" t="s">
        <v>23</v>
      </c>
      <c r="F78" s="20">
        <v>1</v>
      </c>
      <c r="G78" s="20">
        <v>20</v>
      </c>
      <c r="H78" s="9">
        <f t="shared" si="2"/>
        <v>20</v>
      </c>
      <c r="I78" s="35"/>
    </row>
    <row r="79" s="1" customFormat="1" ht="20" customHeight="1" spans="1:9">
      <c r="A79" s="10"/>
      <c r="B79" s="10" t="s">
        <v>135</v>
      </c>
      <c r="C79" s="10" t="s">
        <v>136</v>
      </c>
      <c r="D79" s="20" t="s">
        <v>30</v>
      </c>
      <c r="E79" s="20" t="s">
        <v>31</v>
      </c>
      <c r="F79" s="20">
        <v>1</v>
      </c>
      <c r="G79" s="20">
        <v>180</v>
      </c>
      <c r="H79" s="9">
        <f t="shared" si="2"/>
        <v>180</v>
      </c>
      <c r="I79" s="33">
        <v>300</v>
      </c>
    </row>
    <row r="80" s="1" customFormat="1" ht="20" customHeight="1" spans="1:9">
      <c r="A80" s="14"/>
      <c r="B80" s="14"/>
      <c r="C80" s="14"/>
      <c r="D80" s="8" t="s">
        <v>137</v>
      </c>
      <c r="E80" s="20" t="s">
        <v>23</v>
      </c>
      <c r="F80" s="20">
        <v>1</v>
      </c>
      <c r="G80" s="20">
        <v>90</v>
      </c>
      <c r="H80" s="9">
        <f t="shared" si="2"/>
        <v>90</v>
      </c>
      <c r="I80" s="34"/>
    </row>
    <row r="81" s="1" customFormat="1" ht="20" customHeight="1" spans="1:9">
      <c r="A81" s="17"/>
      <c r="B81" s="17"/>
      <c r="C81" s="17"/>
      <c r="D81" s="20" t="s">
        <v>83</v>
      </c>
      <c r="E81" s="20" t="s">
        <v>13</v>
      </c>
      <c r="F81" s="20">
        <v>1</v>
      </c>
      <c r="G81" s="20">
        <v>30</v>
      </c>
      <c r="H81" s="9">
        <f t="shared" si="2"/>
        <v>30</v>
      </c>
      <c r="I81" s="35"/>
    </row>
    <row r="82" s="1" customFormat="1" ht="20" customHeight="1" spans="1:9">
      <c r="A82" s="10"/>
      <c r="B82" s="7" t="s">
        <v>138</v>
      </c>
      <c r="C82" s="7" t="s">
        <v>139</v>
      </c>
      <c r="D82" s="20" t="s">
        <v>140</v>
      </c>
      <c r="E82" s="20" t="s">
        <v>15</v>
      </c>
      <c r="F82" s="20">
        <v>1</v>
      </c>
      <c r="G82" s="20">
        <v>50</v>
      </c>
      <c r="H82" s="9">
        <f t="shared" si="2"/>
        <v>50</v>
      </c>
      <c r="I82" s="32">
        <v>290</v>
      </c>
    </row>
    <row r="83" s="1" customFormat="1" ht="20" customHeight="1" spans="1:10">
      <c r="A83" s="14"/>
      <c r="B83" s="7"/>
      <c r="C83" s="7"/>
      <c r="D83" s="20" t="s">
        <v>141</v>
      </c>
      <c r="E83" s="20" t="s">
        <v>37</v>
      </c>
      <c r="F83" s="20">
        <v>4</v>
      </c>
      <c r="G83" s="20">
        <v>20</v>
      </c>
      <c r="H83" s="9">
        <f t="shared" si="2"/>
        <v>80</v>
      </c>
      <c r="I83" s="32"/>
      <c r="J83" s="1" t="s">
        <v>69</v>
      </c>
    </row>
    <row r="84" s="1" customFormat="1" ht="20" customHeight="1" spans="1:9">
      <c r="A84" s="14"/>
      <c r="B84" s="7"/>
      <c r="C84" s="7"/>
      <c r="D84" s="20" t="s">
        <v>142</v>
      </c>
      <c r="E84" s="20" t="s">
        <v>37</v>
      </c>
      <c r="F84" s="20">
        <v>4</v>
      </c>
      <c r="G84" s="20">
        <v>10</v>
      </c>
      <c r="H84" s="9">
        <f t="shared" si="2"/>
        <v>40</v>
      </c>
      <c r="I84" s="32"/>
    </row>
    <row r="85" s="1" customFormat="1" ht="20" customHeight="1" spans="1:9">
      <c r="A85" s="17"/>
      <c r="B85" s="7"/>
      <c r="C85" s="7"/>
      <c r="D85" s="20" t="s">
        <v>143</v>
      </c>
      <c r="E85" s="20" t="s">
        <v>13</v>
      </c>
      <c r="F85" s="20">
        <v>3</v>
      </c>
      <c r="G85" s="20">
        <v>40</v>
      </c>
      <c r="H85" s="9">
        <f t="shared" si="2"/>
        <v>120</v>
      </c>
      <c r="I85" s="32"/>
    </row>
    <row r="86" s="1" customFormat="1" ht="18" customHeight="1" spans="1:9">
      <c r="A86" s="10"/>
      <c r="B86" s="10" t="s">
        <v>144</v>
      </c>
      <c r="C86" s="10" t="s">
        <v>145</v>
      </c>
      <c r="D86" s="24" t="s">
        <v>30</v>
      </c>
      <c r="E86" s="24" t="s">
        <v>31</v>
      </c>
      <c r="F86" s="24">
        <v>1</v>
      </c>
      <c r="G86" s="24">
        <v>260</v>
      </c>
      <c r="H86" s="25">
        <f t="shared" si="2"/>
        <v>260</v>
      </c>
      <c r="I86" s="33">
        <v>2000</v>
      </c>
    </row>
    <row r="87" s="1" customFormat="1" ht="18" customHeight="1" spans="1:9">
      <c r="A87" s="14"/>
      <c r="B87" s="14"/>
      <c r="C87" s="14"/>
      <c r="D87" s="24" t="s">
        <v>50</v>
      </c>
      <c r="E87" s="24" t="s">
        <v>13</v>
      </c>
      <c r="F87" s="24">
        <v>1</v>
      </c>
      <c r="G87" s="24">
        <v>20</v>
      </c>
      <c r="H87" s="25">
        <f t="shared" si="2"/>
        <v>20</v>
      </c>
      <c r="I87" s="34"/>
    </row>
    <row r="88" s="1" customFormat="1" ht="18" customHeight="1" spans="1:9">
      <c r="A88" s="17"/>
      <c r="B88" s="17"/>
      <c r="C88" s="17"/>
      <c r="D88" s="43" t="s">
        <v>36</v>
      </c>
      <c r="E88" s="24" t="s">
        <v>37</v>
      </c>
      <c r="F88" s="24">
        <v>2</v>
      </c>
      <c r="G88" s="24">
        <v>860</v>
      </c>
      <c r="H88" s="25">
        <f t="shared" si="2"/>
        <v>1720</v>
      </c>
      <c r="I88" s="35"/>
    </row>
    <row r="89" s="1" customFormat="1" ht="18" customHeight="1" spans="1:9">
      <c r="A89" s="10"/>
      <c r="B89" s="10" t="s">
        <v>66</v>
      </c>
      <c r="C89" s="10" t="s">
        <v>146</v>
      </c>
      <c r="D89" s="29" t="s">
        <v>147</v>
      </c>
      <c r="E89" s="29" t="s">
        <v>23</v>
      </c>
      <c r="F89" s="29">
        <v>4</v>
      </c>
      <c r="G89" s="29">
        <v>180</v>
      </c>
      <c r="H89" s="25">
        <f t="shared" si="2"/>
        <v>720</v>
      </c>
      <c r="I89" s="33">
        <v>2970</v>
      </c>
    </row>
    <row r="90" s="1" customFormat="1" ht="18" customHeight="1" spans="1:9">
      <c r="A90" s="14"/>
      <c r="B90" s="14"/>
      <c r="C90" s="14"/>
      <c r="D90" s="29" t="s">
        <v>148</v>
      </c>
      <c r="E90" s="29" t="s">
        <v>23</v>
      </c>
      <c r="F90" s="29">
        <v>2</v>
      </c>
      <c r="G90" s="29">
        <v>180</v>
      </c>
      <c r="H90" s="25">
        <f t="shared" si="2"/>
        <v>360</v>
      </c>
      <c r="I90" s="34"/>
    </row>
    <row r="91" s="1" customFormat="1" ht="18" customHeight="1" spans="1:9">
      <c r="A91" s="14"/>
      <c r="B91" s="14"/>
      <c r="C91" s="14"/>
      <c r="D91" s="29" t="s">
        <v>149</v>
      </c>
      <c r="E91" s="29" t="s">
        <v>23</v>
      </c>
      <c r="F91" s="29">
        <v>2</v>
      </c>
      <c r="G91" s="29">
        <v>180</v>
      </c>
      <c r="H91" s="25">
        <f t="shared" si="2"/>
        <v>360</v>
      </c>
      <c r="I91" s="34"/>
    </row>
    <row r="92" s="1" customFormat="1" ht="18" customHeight="1" spans="1:9">
      <c r="A92" s="14"/>
      <c r="B92" s="14"/>
      <c r="C92" s="14"/>
      <c r="D92" s="29" t="s">
        <v>150</v>
      </c>
      <c r="E92" s="29" t="s">
        <v>23</v>
      </c>
      <c r="F92" s="29">
        <v>4</v>
      </c>
      <c r="G92" s="29">
        <v>180</v>
      </c>
      <c r="H92" s="25">
        <f t="shared" si="2"/>
        <v>720</v>
      </c>
      <c r="I92" s="34"/>
    </row>
    <row r="93" s="1" customFormat="1" ht="18" customHeight="1" spans="1:9">
      <c r="A93" s="14"/>
      <c r="B93" s="14"/>
      <c r="C93" s="14"/>
      <c r="D93" s="29" t="s">
        <v>151</v>
      </c>
      <c r="E93" s="29" t="s">
        <v>23</v>
      </c>
      <c r="F93" s="29">
        <v>1</v>
      </c>
      <c r="G93" s="29">
        <v>90</v>
      </c>
      <c r="H93" s="25">
        <f t="shared" si="2"/>
        <v>90</v>
      </c>
      <c r="I93" s="34"/>
    </row>
    <row r="94" s="1" customFormat="1" ht="18" customHeight="1" spans="1:9">
      <c r="A94" s="14"/>
      <c r="B94" s="14"/>
      <c r="C94" s="14"/>
      <c r="D94" s="44" t="s">
        <v>152</v>
      </c>
      <c r="E94" s="6" t="s">
        <v>59</v>
      </c>
      <c r="F94" s="6">
        <v>1</v>
      </c>
      <c r="G94" s="6">
        <v>280</v>
      </c>
      <c r="H94" s="25">
        <f t="shared" si="2"/>
        <v>280</v>
      </c>
      <c r="I94" s="34"/>
    </row>
    <row r="95" s="1" customFormat="1" ht="18" customHeight="1" spans="1:9">
      <c r="A95" s="14"/>
      <c r="B95" s="14"/>
      <c r="C95" s="14"/>
      <c r="D95" s="44" t="s">
        <v>153</v>
      </c>
      <c r="E95" s="6" t="s">
        <v>59</v>
      </c>
      <c r="F95" s="6">
        <v>1</v>
      </c>
      <c r="G95" s="6">
        <v>240</v>
      </c>
      <c r="H95" s="25">
        <f t="shared" si="2"/>
        <v>240</v>
      </c>
      <c r="I95" s="34"/>
    </row>
    <row r="96" s="1" customFormat="1" ht="18" customHeight="1" spans="1:9">
      <c r="A96" s="17"/>
      <c r="B96" s="14"/>
      <c r="C96" s="17"/>
      <c r="D96" s="29" t="s">
        <v>26</v>
      </c>
      <c r="E96" s="6" t="s">
        <v>15</v>
      </c>
      <c r="F96" s="6">
        <v>2</v>
      </c>
      <c r="G96" s="6">
        <v>100</v>
      </c>
      <c r="H96" s="25">
        <f t="shared" si="2"/>
        <v>200</v>
      </c>
      <c r="I96" s="35"/>
    </row>
    <row r="97" s="1" customFormat="1" ht="18" customHeight="1" spans="1:9">
      <c r="A97" s="14"/>
      <c r="B97" s="14" t="s">
        <v>66</v>
      </c>
      <c r="C97" s="14" t="s">
        <v>154</v>
      </c>
      <c r="D97" s="16" t="s">
        <v>30</v>
      </c>
      <c r="E97" s="12" t="s">
        <v>31</v>
      </c>
      <c r="F97" s="12">
        <v>2</v>
      </c>
      <c r="G97" s="12">
        <v>360</v>
      </c>
      <c r="H97" s="9">
        <f t="shared" si="2"/>
        <v>720</v>
      </c>
      <c r="I97" s="34">
        <v>1180</v>
      </c>
    </row>
    <row r="98" s="1" customFormat="1" ht="18" customHeight="1" spans="1:9">
      <c r="A98" s="14"/>
      <c r="B98" s="14"/>
      <c r="C98" s="14"/>
      <c r="D98" s="16" t="s">
        <v>50</v>
      </c>
      <c r="E98" s="12" t="s">
        <v>13</v>
      </c>
      <c r="F98" s="12">
        <v>1</v>
      </c>
      <c r="G98" s="12">
        <v>360</v>
      </c>
      <c r="H98" s="9">
        <f t="shared" si="2"/>
        <v>360</v>
      </c>
      <c r="I98" s="34"/>
    </row>
    <row r="99" s="1" customFormat="1" ht="18" customHeight="1" spans="1:9">
      <c r="A99" s="14"/>
      <c r="B99" s="14"/>
      <c r="C99" s="14"/>
      <c r="D99" s="16" t="s">
        <v>84</v>
      </c>
      <c r="E99" s="12" t="s">
        <v>13</v>
      </c>
      <c r="F99" s="12">
        <v>1</v>
      </c>
      <c r="G99" s="12">
        <v>40</v>
      </c>
      <c r="H99" s="9">
        <f t="shared" si="2"/>
        <v>40</v>
      </c>
      <c r="I99" s="34"/>
    </row>
    <row r="100" s="1" customFormat="1" ht="18" customHeight="1" spans="1:9">
      <c r="A100" s="17"/>
      <c r="B100" s="17"/>
      <c r="C100" s="17"/>
      <c r="D100" s="16" t="s">
        <v>85</v>
      </c>
      <c r="E100" s="12" t="s">
        <v>13</v>
      </c>
      <c r="F100" s="12">
        <v>1</v>
      </c>
      <c r="G100" s="12">
        <v>60</v>
      </c>
      <c r="H100" s="9">
        <f t="shared" si="2"/>
        <v>60</v>
      </c>
      <c r="I100" s="35"/>
    </row>
    <row r="101" s="1" customFormat="1" ht="18" customHeight="1" spans="1:9">
      <c r="A101" s="10"/>
      <c r="B101" s="14"/>
      <c r="C101" s="10" t="s">
        <v>155</v>
      </c>
      <c r="D101" s="29" t="s">
        <v>156</v>
      </c>
      <c r="E101" s="6" t="s">
        <v>13</v>
      </c>
      <c r="F101" s="6">
        <v>1</v>
      </c>
      <c r="G101" s="6">
        <v>435</v>
      </c>
      <c r="H101" s="25">
        <f t="shared" si="2"/>
        <v>435</v>
      </c>
      <c r="I101" s="33">
        <v>3425</v>
      </c>
    </row>
    <row r="102" s="1" customFormat="1" ht="18" customHeight="1" spans="1:9">
      <c r="A102" s="14"/>
      <c r="B102" s="14"/>
      <c r="C102" s="14"/>
      <c r="D102" s="29" t="s">
        <v>157</v>
      </c>
      <c r="E102" s="29" t="s">
        <v>107</v>
      </c>
      <c r="F102" s="29">
        <v>2</v>
      </c>
      <c r="G102" s="29">
        <v>310</v>
      </c>
      <c r="H102" s="25">
        <f t="shared" si="2"/>
        <v>620</v>
      </c>
      <c r="I102" s="34"/>
    </row>
    <row r="103" s="1" customFormat="1" ht="18" customHeight="1" spans="1:9">
      <c r="A103" s="14"/>
      <c r="B103" s="14"/>
      <c r="C103" s="14"/>
      <c r="D103" s="29" t="s">
        <v>158</v>
      </c>
      <c r="E103" s="29" t="s">
        <v>13</v>
      </c>
      <c r="F103" s="29">
        <v>1</v>
      </c>
      <c r="G103" s="29">
        <v>970</v>
      </c>
      <c r="H103" s="25">
        <f t="shared" si="2"/>
        <v>970</v>
      </c>
      <c r="I103" s="34"/>
    </row>
    <row r="104" s="1" customFormat="1" ht="18" customHeight="1" spans="1:9">
      <c r="A104" s="14"/>
      <c r="B104" s="14"/>
      <c r="C104" s="14"/>
      <c r="D104" s="29" t="s">
        <v>159</v>
      </c>
      <c r="E104" s="29" t="s">
        <v>107</v>
      </c>
      <c r="F104" s="29">
        <v>2</v>
      </c>
      <c r="G104" s="29">
        <v>385</v>
      </c>
      <c r="H104" s="25">
        <f t="shared" si="2"/>
        <v>770</v>
      </c>
      <c r="I104" s="34"/>
    </row>
    <row r="105" s="1" customFormat="1" ht="18" customHeight="1" spans="1:9">
      <c r="A105" s="14"/>
      <c r="B105" s="14"/>
      <c r="C105" s="14"/>
      <c r="D105" s="45" t="s">
        <v>26</v>
      </c>
      <c r="E105" s="29" t="s">
        <v>15</v>
      </c>
      <c r="F105" s="29">
        <v>1</v>
      </c>
      <c r="G105" s="29">
        <v>400</v>
      </c>
      <c r="H105" s="25">
        <f t="shared" si="2"/>
        <v>400</v>
      </c>
      <c r="I105" s="34"/>
    </row>
    <row r="106" s="1" customFormat="1" ht="18" customHeight="1" spans="1:9">
      <c r="A106" s="14"/>
      <c r="B106" s="14"/>
      <c r="C106" s="14"/>
      <c r="D106" s="29" t="s">
        <v>108</v>
      </c>
      <c r="E106" s="6" t="s">
        <v>15</v>
      </c>
      <c r="F106" s="6">
        <v>1</v>
      </c>
      <c r="G106" s="6">
        <v>50</v>
      </c>
      <c r="H106" s="25">
        <f t="shared" si="2"/>
        <v>50</v>
      </c>
      <c r="I106" s="34"/>
    </row>
    <row r="107" s="1" customFormat="1" ht="18" customHeight="1" spans="1:9">
      <c r="A107" s="17"/>
      <c r="B107" s="17"/>
      <c r="C107" s="17"/>
      <c r="D107" s="29" t="s">
        <v>160</v>
      </c>
      <c r="E107" s="29" t="s">
        <v>15</v>
      </c>
      <c r="F107" s="29">
        <v>1</v>
      </c>
      <c r="G107" s="29">
        <v>180</v>
      </c>
      <c r="H107" s="25">
        <f t="shared" si="2"/>
        <v>180</v>
      </c>
      <c r="I107" s="35"/>
    </row>
    <row r="108" s="1" customFormat="1" ht="18" customHeight="1" spans="1:9">
      <c r="A108" s="10"/>
      <c r="B108" s="10" t="s">
        <v>161</v>
      </c>
      <c r="C108" s="10" t="s">
        <v>162</v>
      </c>
      <c r="D108" s="20" t="s">
        <v>30</v>
      </c>
      <c r="E108" s="20" t="s">
        <v>31</v>
      </c>
      <c r="F108" s="20">
        <v>1</v>
      </c>
      <c r="G108" s="20">
        <v>180</v>
      </c>
      <c r="H108" s="9">
        <f t="shared" si="2"/>
        <v>180</v>
      </c>
      <c r="I108" s="40">
        <v>470</v>
      </c>
    </row>
    <row r="109" s="1" customFormat="1" ht="18" customHeight="1" spans="1:9">
      <c r="A109" s="14"/>
      <c r="B109" s="14"/>
      <c r="C109" s="14"/>
      <c r="D109" s="8" t="s">
        <v>22</v>
      </c>
      <c r="E109" s="20" t="s">
        <v>31</v>
      </c>
      <c r="F109" s="20">
        <v>1</v>
      </c>
      <c r="G109" s="20">
        <v>120</v>
      </c>
      <c r="H109" s="9">
        <f t="shared" si="2"/>
        <v>120</v>
      </c>
      <c r="I109" s="41"/>
    </row>
    <row r="110" s="1" customFormat="1" ht="18" customHeight="1" spans="1:10">
      <c r="A110" s="14"/>
      <c r="B110" s="14"/>
      <c r="C110" s="14"/>
      <c r="D110" s="8" t="s">
        <v>22</v>
      </c>
      <c r="E110" s="20" t="s">
        <v>23</v>
      </c>
      <c r="F110" s="20">
        <v>1</v>
      </c>
      <c r="G110" s="20">
        <v>20</v>
      </c>
      <c r="H110" s="9">
        <f t="shared" si="2"/>
        <v>20</v>
      </c>
      <c r="I110" s="41"/>
      <c r="J110" s="1" t="s">
        <v>69</v>
      </c>
    </row>
    <row r="111" s="1" customFormat="1" ht="18" customHeight="1" spans="1:9">
      <c r="A111" s="14"/>
      <c r="B111" s="14"/>
      <c r="C111" s="14"/>
      <c r="D111" s="20" t="s">
        <v>163</v>
      </c>
      <c r="E111" s="20" t="s">
        <v>13</v>
      </c>
      <c r="F111" s="20">
        <v>2</v>
      </c>
      <c r="G111" s="20">
        <v>50</v>
      </c>
      <c r="H111" s="9">
        <f t="shared" si="2"/>
        <v>100</v>
      </c>
      <c r="I111" s="41"/>
    </row>
    <row r="112" s="1" customFormat="1" ht="18" customHeight="1" spans="1:9">
      <c r="A112" s="17"/>
      <c r="B112" s="17"/>
      <c r="C112" s="17"/>
      <c r="D112" s="20" t="s">
        <v>26</v>
      </c>
      <c r="E112" s="20" t="s">
        <v>15</v>
      </c>
      <c r="F112" s="20">
        <v>1</v>
      </c>
      <c r="G112" s="20">
        <v>50</v>
      </c>
      <c r="H112" s="9">
        <f t="shared" si="2"/>
        <v>50</v>
      </c>
      <c r="I112" s="42"/>
    </row>
    <row r="113" s="1" customFormat="1" ht="18" customHeight="1" spans="1:9">
      <c r="A113" s="10"/>
      <c r="B113" s="10" t="s">
        <v>81</v>
      </c>
      <c r="C113" s="10" t="s">
        <v>164</v>
      </c>
      <c r="D113" s="20" t="s">
        <v>30</v>
      </c>
      <c r="E113" s="20" t="s">
        <v>31</v>
      </c>
      <c r="F113" s="20">
        <v>2</v>
      </c>
      <c r="G113" s="20">
        <v>280</v>
      </c>
      <c r="H113" s="9">
        <f t="shared" si="2"/>
        <v>560</v>
      </c>
      <c r="I113" s="33">
        <v>710</v>
      </c>
    </row>
    <row r="114" s="1" customFormat="1" ht="18" customHeight="1" spans="1:9">
      <c r="A114" s="14"/>
      <c r="B114" s="14"/>
      <c r="C114" s="14"/>
      <c r="D114" s="20" t="s">
        <v>83</v>
      </c>
      <c r="E114" s="20" t="s">
        <v>13</v>
      </c>
      <c r="F114" s="20">
        <v>1</v>
      </c>
      <c r="G114" s="20">
        <v>30</v>
      </c>
      <c r="H114" s="9">
        <f t="shared" si="2"/>
        <v>30</v>
      </c>
      <c r="I114" s="34"/>
    </row>
    <row r="115" s="1" customFormat="1" ht="18" customHeight="1" spans="1:9">
      <c r="A115" s="14"/>
      <c r="B115" s="14"/>
      <c r="C115" s="14"/>
      <c r="D115" s="20" t="s">
        <v>46</v>
      </c>
      <c r="E115" s="20" t="s">
        <v>13</v>
      </c>
      <c r="F115" s="20">
        <v>1</v>
      </c>
      <c r="G115" s="20">
        <v>40</v>
      </c>
      <c r="H115" s="9">
        <f t="shared" si="2"/>
        <v>40</v>
      </c>
      <c r="I115" s="34"/>
    </row>
    <row r="116" s="1" customFormat="1" ht="18" customHeight="1" spans="1:9">
      <c r="A116" s="17"/>
      <c r="B116" s="17"/>
      <c r="C116" s="17"/>
      <c r="D116" s="20" t="s">
        <v>85</v>
      </c>
      <c r="E116" s="20" t="s">
        <v>13</v>
      </c>
      <c r="F116" s="20">
        <v>1</v>
      </c>
      <c r="G116" s="20">
        <v>80</v>
      </c>
      <c r="H116" s="9">
        <f t="shared" si="2"/>
        <v>80</v>
      </c>
      <c r="I116" s="35"/>
    </row>
    <row r="117" s="1" customFormat="1" ht="18" customHeight="1" spans="1:10">
      <c r="A117" s="10"/>
      <c r="B117" s="10" t="s">
        <v>165</v>
      </c>
      <c r="C117" s="10">
        <v>2023.22</v>
      </c>
      <c r="D117" s="20" t="s">
        <v>166</v>
      </c>
      <c r="E117" s="20" t="s">
        <v>37</v>
      </c>
      <c r="F117" s="20">
        <v>4</v>
      </c>
      <c r="G117" s="20">
        <v>20</v>
      </c>
      <c r="H117" s="9">
        <f t="shared" si="2"/>
        <v>80</v>
      </c>
      <c r="I117" s="40">
        <v>120</v>
      </c>
      <c r="J117" s="1" t="s">
        <v>69</v>
      </c>
    </row>
    <row r="118" s="1" customFormat="1" ht="18" customHeight="1" spans="1:9">
      <c r="A118" s="17"/>
      <c r="B118" s="17"/>
      <c r="C118" s="17"/>
      <c r="D118" s="20" t="s">
        <v>142</v>
      </c>
      <c r="E118" s="20" t="s">
        <v>37</v>
      </c>
      <c r="F118" s="20">
        <v>4</v>
      </c>
      <c r="G118" s="20">
        <v>10</v>
      </c>
      <c r="H118" s="9">
        <f t="shared" si="2"/>
        <v>40</v>
      </c>
      <c r="I118" s="42"/>
    </row>
    <row r="119" s="1" customFormat="1" ht="18" customHeight="1" spans="1:9">
      <c r="A119" s="10"/>
      <c r="B119" s="10" t="s">
        <v>167</v>
      </c>
      <c r="C119" s="10" t="s">
        <v>168</v>
      </c>
      <c r="D119" s="12" t="s">
        <v>36</v>
      </c>
      <c r="E119" s="13" t="s">
        <v>37</v>
      </c>
      <c r="F119" s="13">
        <v>2</v>
      </c>
      <c r="G119" s="13">
        <v>280</v>
      </c>
      <c r="H119" s="9">
        <f t="shared" si="2"/>
        <v>560</v>
      </c>
      <c r="I119" s="40">
        <v>2275</v>
      </c>
    </row>
    <row r="120" s="1" customFormat="1" ht="18" customHeight="1" spans="1:9">
      <c r="A120" s="14"/>
      <c r="B120" s="14"/>
      <c r="C120" s="14"/>
      <c r="D120" s="12" t="s">
        <v>158</v>
      </c>
      <c r="E120" s="13" t="s">
        <v>13</v>
      </c>
      <c r="F120" s="13">
        <v>1</v>
      </c>
      <c r="G120" s="13">
        <v>460</v>
      </c>
      <c r="H120" s="9">
        <f t="shared" si="2"/>
        <v>460</v>
      </c>
      <c r="I120" s="41"/>
    </row>
    <row r="121" s="1" customFormat="1" ht="18" customHeight="1" spans="1:9">
      <c r="A121" s="14"/>
      <c r="B121" s="14"/>
      <c r="C121" s="14"/>
      <c r="D121" s="12" t="s">
        <v>16</v>
      </c>
      <c r="E121" s="13" t="s">
        <v>17</v>
      </c>
      <c r="F121" s="13">
        <v>1</v>
      </c>
      <c r="G121" s="13">
        <v>400</v>
      </c>
      <c r="H121" s="9">
        <f t="shared" si="2"/>
        <v>400</v>
      </c>
      <c r="I121" s="41"/>
    </row>
    <row r="122" s="1" customFormat="1" ht="18" customHeight="1" spans="1:10">
      <c r="A122" s="14"/>
      <c r="B122" s="14"/>
      <c r="C122" s="14"/>
      <c r="D122" s="12" t="s">
        <v>169</v>
      </c>
      <c r="E122" s="13" t="s">
        <v>15</v>
      </c>
      <c r="F122" s="13">
        <v>1</v>
      </c>
      <c r="G122" s="13">
        <v>180</v>
      </c>
      <c r="H122" s="9">
        <f t="shared" si="2"/>
        <v>180</v>
      </c>
      <c r="I122" s="41"/>
      <c r="J122" s="1" t="s">
        <v>69</v>
      </c>
    </row>
    <row r="123" s="1" customFormat="1" ht="18" customHeight="1" spans="1:9">
      <c r="A123" s="14"/>
      <c r="B123" s="14"/>
      <c r="C123" s="14"/>
      <c r="D123" s="12" t="s">
        <v>170</v>
      </c>
      <c r="E123" s="13" t="s">
        <v>13</v>
      </c>
      <c r="F123" s="13">
        <v>1</v>
      </c>
      <c r="G123" s="13">
        <v>80</v>
      </c>
      <c r="H123" s="9">
        <f t="shared" si="2"/>
        <v>80</v>
      </c>
      <c r="I123" s="41"/>
    </row>
    <row r="124" s="1" customFormat="1" ht="18" customHeight="1" spans="1:9">
      <c r="A124" s="14"/>
      <c r="B124" s="14"/>
      <c r="C124" s="14"/>
      <c r="D124" s="12" t="s">
        <v>171</v>
      </c>
      <c r="E124" s="13" t="s">
        <v>15</v>
      </c>
      <c r="F124" s="13">
        <v>1</v>
      </c>
      <c r="G124" s="13">
        <v>400</v>
      </c>
      <c r="H124" s="9">
        <f t="shared" si="2"/>
        <v>400</v>
      </c>
      <c r="I124" s="41"/>
    </row>
    <row r="125" s="1" customFormat="1" ht="18" customHeight="1" spans="1:9">
      <c r="A125" s="14"/>
      <c r="B125" s="14"/>
      <c r="C125" s="14"/>
      <c r="D125" s="12" t="s">
        <v>172</v>
      </c>
      <c r="E125" s="13" t="s">
        <v>173</v>
      </c>
      <c r="F125" s="13">
        <v>2</v>
      </c>
      <c r="G125" s="13">
        <v>80</v>
      </c>
      <c r="H125" s="9">
        <f t="shared" si="2"/>
        <v>160</v>
      </c>
      <c r="I125" s="41"/>
    </row>
    <row r="126" s="1" customFormat="1" ht="18" customHeight="1" spans="1:9">
      <c r="A126" s="17"/>
      <c r="B126" s="17"/>
      <c r="C126" s="17"/>
      <c r="D126" s="12" t="s">
        <v>174</v>
      </c>
      <c r="E126" s="13" t="s">
        <v>13</v>
      </c>
      <c r="F126" s="13">
        <v>1</v>
      </c>
      <c r="G126" s="13">
        <v>35</v>
      </c>
      <c r="H126" s="9">
        <f t="shared" si="2"/>
        <v>35</v>
      </c>
      <c r="I126" s="42"/>
    </row>
    <row r="127" s="1" customFormat="1" ht="18" customHeight="1" spans="1:9">
      <c r="A127" s="17"/>
      <c r="B127" s="17" t="s">
        <v>81</v>
      </c>
      <c r="C127" s="17" t="s">
        <v>175</v>
      </c>
      <c r="D127" s="12" t="s">
        <v>28</v>
      </c>
      <c r="E127" s="13" t="s">
        <v>23</v>
      </c>
      <c r="F127" s="13">
        <v>3</v>
      </c>
      <c r="G127" s="13">
        <v>80</v>
      </c>
      <c r="H127" s="9">
        <f t="shared" si="2"/>
        <v>240</v>
      </c>
      <c r="I127" s="35">
        <v>240</v>
      </c>
    </row>
    <row r="128" s="2" customFormat="1" ht="18" customHeight="1" spans="1:9">
      <c r="A128" s="46">
        <v>30</v>
      </c>
      <c r="B128" s="46" t="s">
        <v>75</v>
      </c>
      <c r="C128" s="46" t="s">
        <v>176</v>
      </c>
      <c r="D128" s="31" t="s">
        <v>177</v>
      </c>
      <c r="E128" s="31" t="s">
        <v>13</v>
      </c>
      <c r="F128" s="31">
        <v>1</v>
      </c>
      <c r="G128" s="31">
        <v>240</v>
      </c>
      <c r="H128" s="31">
        <f t="shared" si="2"/>
        <v>240</v>
      </c>
      <c r="I128" s="46">
        <v>285</v>
      </c>
    </row>
    <row r="129" s="2" customFormat="1" ht="18" customHeight="1" spans="1:9">
      <c r="A129" s="47"/>
      <c r="B129" s="47"/>
      <c r="C129" s="47"/>
      <c r="D129" s="31" t="s">
        <v>26</v>
      </c>
      <c r="E129" s="31" t="s">
        <v>15</v>
      </c>
      <c r="F129" s="31">
        <v>1</v>
      </c>
      <c r="G129" s="31">
        <v>45</v>
      </c>
      <c r="H129" s="31">
        <f t="shared" si="2"/>
        <v>45</v>
      </c>
      <c r="I129" s="47"/>
    </row>
    <row r="130" s="1" customFormat="1" ht="18" customHeight="1" spans="1:9">
      <c r="A130" s="17"/>
      <c r="B130" s="17"/>
      <c r="C130" s="17"/>
      <c r="D130" s="12"/>
      <c r="E130" s="13"/>
      <c r="F130" s="13"/>
      <c r="G130" s="13"/>
      <c r="H130" s="9"/>
      <c r="I130" s="35"/>
    </row>
    <row r="131" s="1" customFormat="1" ht="18" customHeight="1" spans="1:9">
      <c r="A131" s="6"/>
      <c r="B131" s="7"/>
      <c r="C131" s="7"/>
      <c r="D131" s="6"/>
      <c r="E131" s="6"/>
      <c r="F131" s="6"/>
      <c r="G131" s="6"/>
      <c r="H131" s="7">
        <f>SUM(H3:H130)</f>
        <v>29460</v>
      </c>
      <c r="I131" s="7">
        <f>SUM(I3:I130)</f>
        <v>29460</v>
      </c>
    </row>
    <row r="132" s="1" customFormat="1" spans="2:9">
      <c r="B132" s="3"/>
      <c r="C132" s="3"/>
      <c r="H132" s="3"/>
      <c r="I132" s="2"/>
    </row>
    <row r="133" s="1" customFormat="1" spans="2:9">
      <c r="B133" s="3"/>
      <c r="C133" s="3"/>
      <c r="H133" s="3"/>
      <c r="I133" s="2"/>
    </row>
    <row r="134" s="1" customFormat="1" spans="2:9">
      <c r="B134" s="3"/>
      <c r="C134" s="3"/>
      <c r="H134" s="3"/>
      <c r="I134" s="2"/>
    </row>
    <row r="135" s="1" customFormat="1" spans="2:9">
      <c r="B135" s="3"/>
      <c r="C135" s="3"/>
      <c r="H135" s="3"/>
      <c r="I135" s="2"/>
    </row>
    <row r="136" s="1" customFormat="1" spans="2:9">
      <c r="B136" s="3"/>
      <c r="C136" s="3"/>
      <c r="H136" s="3"/>
      <c r="I136" s="2"/>
    </row>
    <row r="137" s="1" customFormat="1" spans="2:9">
      <c r="B137" s="3"/>
      <c r="C137" s="3" t="s">
        <v>66</v>
      </c>
      <c r="H137" s="3"/>
      <c r="I137" s="2"/>
    </row>
  </sheetData>
  <mergeCells count="90">
    <mergeCell ref="A4:A6"/>
    <mergeCell ref="A7:A8"/>
    <mergeCell ref="A10:A13"/>
    <mergeCell ref="A15:A20"/>
    <mergeCell ref="A22:A25"/>
    <mergeCell ref="A26:A32"/>
    <mergeCell ref="A33:A43"/>
    <mergeCell ref="A44:A52"/>
    <mergeCell ref="A53:A61"/>
    <mergeCell ref="A64:A66"/>
    <mergeCell ref="A67:A73"/>
    <mergeCell ref="A74:A78"/>
    <mergeCell ref="A79:A81"/>
    <mergeCell ref="A82:A85"/>
    <mergeCell ref="A86:A88"/>
    <mergeCell ref="A89:A96"/>
    <mergeCell ref="A97:A100"/>
    <mergeCell ref="A101:A107"/>
    <mergeCell ref="A108:A112"/>
    <mergeCell ref="A113:A116"/>
    <mergeCell ref="A117:A118"/>
    <mergeCell ref="A119:A126"/>
    <mergeCell ref="A128:A129"/>
    <mergeCell ref="B4:B6"/>
    <mergeCell ref="B7:B8"/>
    <mergeCell ref="B10:B13"/>
    <mergeCell ref="B15:B20"/>
    <mergeCell ref="B22:B25"/>
    <mergeCell ref="B26:B32"/>
    <mergeCell ref="B33:B43"/>
    <mergeCell ref="B44:B52"/>
    <mergeCell ref="B53:B61"/>
    <mergeCell ref="B64:B66"/>
    <mergeCell ref="B67:B73"/>
    <mergeCell ref="B74:B78"/>
    <mergeCell ref="B79:B81"/>
    <mergeCell ref="B82:B85"/>
    <mergeCell ref="B86:B88"/>
    <mergeCell ref="B97:B100"/>
    <mergeCell ref="B108:B112"/>
    <mergeCell ref="B113:B116"/>
    <mergeCell ref="B117:B118"/>
    <mergeCell ref="B119:B126"/>
    <mergeCell ref="B128:B129"/>
    <mergeCell ref="C4:C6"/>
    <mergeCell ref="C7:C8"/>
    <mergeCell ref="C10:C13"/>
    <mergeCell ref="C15:C20"/>
    <mergeCell ref="C22:C25"/>
    <mergeCell ref="C26:C32"/>
    <mergeCell ref="C33:C43"/>
    <mergeCell ref="C44:C52"/>
    <mergeCell ref="C53:C61"/>
    <mergeCell ref="C64:C66"/>
    <mergeCell ref="C67:C73"/>
    <mergeCell ref="C74:C78"/>
    <mergeCell ref="C79:C81"/>
    <mergeCell ref="C82:C85"/>
    <mergeCell ref="C86:C88"/>
    <mergeCell ref="C89:C96"/>
    <mergeCell ref="C97:C100"/>
    <mergeCell ref="C101:C107"/>
    <mergeCell ref="C108:C112"/>
    <mergeCell ref="C113:C116"/>
    <mergeCell ref="C117:C118"/>
    <mergeCell ref="C119:C126"/>
    <mergeCell ref="C128:C129"/>
    <mergeCell ref="I4:I6"/>
    <mergeCell ref="I7:I8"/>
    <mergeCell ref="I10:I13"/>
    <mergeCell ref="I15:I20"/>
    <mergeCell ref="I22:I25"/>
    <mergeCell ref="I26:I32"/>
    <mergeCell ref="I33:I43"/>
    <mergeCell ref="I44:I52"/>
    <mergeCell ref="I53:I61"/>
    <mergeCell ref="I64:I66"/>
    <mergeCell ref="I67:I73"/>
    <mergeCell ref="I74:I78"/>
    <mergeCell ref="I79:I81"/>
    <mergeCell ref="I82:I85"/>
    <mergeCell ref="I86:I88"/>
    <mergeCell ref="I89:I96"/>
    <mergeCell ref="I97:I100"/>
    <mergeCell ref="I101:I107"/>
    <mergeCell ref="I108:I112"/>
    <mergeCell ref="I113:I116"/>
    <mergeCell ref="I117:I118"/>
    <mergeCell ref="I119:I126"/>
    <mergeCell ref="I128:I1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D娜娜</cp:lastModifiedBy>
  <dcterms:created xsi:type="dcterms:W3CDTF">2021-09-21T04:26:00Z</dcterms:created>
  <dcterms:modified xsi:type="dcterms:W3CDTF">2025-04-09T08:09:39Z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F696D142A2614CFD9C84D67E5E9534F4</vt:lpwstr>
  </property>
  <property fmtid="{D5CDD505-2E9C-101B-9397-08002B2CF9AE}" pid="3" name="KSOProductBuildVer">
    <vt:lpwstr>2052-12.1.0.20305</vt:lpwstr>
  </property>
</Properties>
</file>