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零散办公用品" sheetId="1" r:id="rId1"/>
    <sheet name="剪纸第二课堂" sheetId="2" r:id="rId2"/>
    <sheet name="科学第二课堂 " sheetId="4" r:id="rId3"/>
    <sheet name="装裱" sheetId="5" r:id="rId4"/>
  </sheets>
  <definedNames>
    <definedName name="_xlnm._FilterDatabase" localSheetId="0" hidden="1">零散办公用品!$A$2:$I$272</definedName>
    <definedName name="_xlnm.Print_Titles" localSheetId="0">零散办公用品!$1:$2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<sst xmlns="http://schemas.openxmlformats.org/spreadsheetml/2006/main" count="631" uniqueCount="256">
  <si>
    <r>
      <t>疏附县第一中学2024-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学年第二学期办公用品统计</t>
    </r>
  </si>
  <si>
    <t>序号</t>
  </si>
  <si>
    <t>商品类别</t>
  </si>
  <si>
    <t>商品名称</t>
  </si>
  <si>
    <t>商品参数</t>
  </si>
  <si>
    <t>部门</t>
  </si>
  <si>
    <t>数量</t>
  </si>
  <si>
    <t>单位</t>
  </si>
  <si>
    <t>总数量</t>
  </si>
  <si>
    <t>总价格（元）</t>
  </si>
  <si>
    <t>单价</t>
  </si>
  <si>
    <t>金额</t>
  </si>
  <si>
    <t>备注</t>
  </si>
  <si>
    <t>本</t>
  </si>
  <si>
    <t>笔记本</t>
  </si>
  <si>
    <t xml:space="preserve">18K，80张，黑色仿皮，胶订 </t>
  </si>
  <si>
    <t>校办公室</t>
  </si>
  <si>
    <t>综治办</t>
  </si>
  <si>
    <t>团委</t>
  </si>
  <si>
    <t>高一年级</t>
  </si>
  <si>
    <t xml:space="preserve">25K，黑色仿皮，胶订 </t>
  </si>
  <si>
    <t>德育处</t>
  </si>
  <si>
    <t xml:space="preserve">笔 </t>
  </si>
  <si>
    <t xml:space="preserve"> 碳素笔 </t>
  </si>
  <si>
    <t xml:space="preserve"> 黑色，0.5mm;笔杆材质：塑料；笔头类型：子弹头 </t>
  </si>
  <si>
    <t>盒</t>
  </si>
  <si>
    <t>高二年级</t>
  </si>
  <si>
    <t>高三平行1部</t>
  </si>
  <si>
    <t>教研室</t>
  </si>
  <si>
    <t>财务室</t>
  </si>
  <si>
    <t>保卫科</t>
  </si>
  <si>
    <t xml:space="preserve"> 红色，0.5mm;笔杆材质：塑料；笔头类型：子弹头 </t>
  </si>
  <si>
    <t>高端中性笔</t>
  </si>
  <si>
    <r>
      <rPr>
        <sz val="12"/>
        <color rgb="FF000000"/>
        <rFont val="宋体"/>
        <charset val="134"/>
      </rPr>
      <t>晨光中性笔</t>
    </r>
    <r>
      <rPr>
        <sz val="12"/>
        <color rgb="FF000000"/>
        <rFont val="Calibri"/>
        <charset val="134"/>
      </rPr>
      <t>AGP13902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Calibri"/>
        <charset val="134"/>
      </rPr>
      <t>0.5</t>
    </r>
  </si>
  <si>
    <t>白板笔</t>
  </si>
  <si>
    <t>黑色，单头，油性墨水</t>
  </si>
  <si>
    <t>54</t>
  </si>
  <si>
    <t xml:space="preserve"> 红色，单头，油性墨水 </t>
  </si>
  <si>
    <t>铅笔</t>
  </si>
  <si>
    <t>普通,10支/捆</t>
  </si>
  <si>
    <t>捆</t>
  </si>
  <si>
    <t>2B</t>
  </si>
  <si>
    <t>教务科</t>
  </si>
  <si>
    <t>支</t>
  </si>
  <si>
    <t>备用夹</t>
  </si>
  <si>
    <t xml:space="preserve"> 金属，大 （30枚/盒）</t>
  </si>
  <si>
    <t xml:space="preserve"> 金属，中 （50枚/盒）</t>
  </si>
  <si>
    <t xml:space="preserve"> 档案盒 </t>
  </si>
  <si>
    <t xml:space="preserve"> PVC,厚度10.5cm </t>
  </si>
  <si>
    <t>个</t>
  </si>
  <si>
    <t xml:space="preserve"> PVC,厚度5.5cm </t>
  </si>
  <si>
    <t>资助中心</t>
  </si>
  <si>
    <t>心理咨询室</t>
  </si>
  <si>
    <t xml:space="preserve"> PVC,厚度2cm </t>
  </si>
  <si>
    <t xml:space="preserve"> PVC,厚度3.5cm </t>
  </si>
  <si>
    <t>鱼尾夹</t>
  </si>
  <si>
    <t xml:space="preserve"> 金属，1# </t>
  </si>
  <si>
    <t xml:space="preserve"> 金属，2# </t>
  </si>
  <si>
    <t>实验部</t>
  </si>
  <si>
    <t>后勤科</t>
  </si>
  <si>
    <t xml:space="preserve"> 金属，3# </t>
  </si>
  <si>
    <t xml:space="preserve"> 金属，4# </t>
  </si>
  <si>
    <t xml:space="preserve"> 金属，5# </t>
  </si>
  <si>
    <t xml:space="preserve"> 金属，6# </t>
  </si>
  <si>
    <t>抽杆夹</t>
  </si>
  <si>
    <t>抽干侧宽10mm，尺寸A4，厚0.16mm</t>
  </si>
  <si>
    <t>包</t>
  </si>
  <si>
    <t>订书机及钉</t>
  </si>
  <si>
    <t>订书机</t>
  </si>
  <si>
    <t xml:space="preserve"> 厚层订书机，23/13 </t>
  </si>
  <si>
    <t>宿管科</t>
  </si>
  <si>
    <t xml:space="preserve"> 中型订书机，24/6 </t>
  </si>
  <si>
    <t>党建办</t>
  </si>
  <si>
    <t>保健室</t>
  </si>
  <si>
    <t>订书钉</t>
  </si>
  <si>
    <t xml:space="preserve"> 1000枚，24/6 </t>
  </si>
  <si>
    <t>信息中心</t>
  </si>
  <si>
    <t xml:space="preserve"> 1000枚，23/13 </t>
  </si>
  <si>
    <t>奖状</t>
  </si>
  <si>
    <t>荣誉证书</t>
  </si>
  <si>
    <t>A4壳芯一体</t>
  </si>
  <si>
    <t xml:space="preserve"> A4，双胶纸 </t>
  </si>
  <si>
    <t>张</t>
  </si>
  <si>
    <t>胶</t>
  </si>
  <si>
    <t>胶棒</t>
  </si>
  <si>
    <t xml:space="preserve">36g，12支装，无甲醛 </t>
  </si>
  <si>
    <t>双面胶</t>
  </si>
  <si>
    <t>宽1.5cm</t>
  </si>
  <si>
    <t>卷</t>
  </si>
  <si>
    <t>胶带</t>
  </si>
  <si>
    <r>
      <rPr>
        <sz val="12"/>
        <color rgb="FF000000"/>
        <rFont val="宋体"/>
        <charset val="134"/>
      </rPr>
      <t>晨光文具胶带</t>
    </r>
    <r>
      <rPr>
        <sz val="12"/>
        <color rgb="FF000000"/>
        <rFont val="Calibri"/>
        <charset val="134"/>
      </rPr>
      <t>8mm*30y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Calibri"/>
        <charset val="134"/>
      </rPr>
      <t>12</t>
    </r>
    <r>
      <rPr>
        <sz val="12"/>
        <color rgb="FF000000"/>
        <rFont val="宋体"/>
        <charset val="134"/>
      </rPr>
      <t>卷）</t>
    </r>
    <r>
      <rPr>
        <sz val="12"/>
        <color rgb="FF000000"/>
        <rFont val="Calibri"/>
        <charset val="134"/>
      </rPr>
      <t>AJD97370</t>
    </r>
  </si>
  <si>
    <t>宽5cm</t>
  </si>
  <si>
    <t>盘</t>
  </si>
  <si>
    <t xml:space="preserve"> 光盘 </t>
  </si>
  <si>
    <r>
      <rPr>
        <sz val="10"/>
        <color rgb="FF000000"/>
        <rFont val="宋体"/>
        <charset val="134"/>
        <scheme val="minor"/>
      </rPr>
      <t xml:space="preserve"> DVD+RW，4.7GB，读写速度快，支持擦写，</t>
    </r>
    <r>
      <rPr>
        <b/>
        <sz val="10"/>
        <color rgb="FFFF0000"/>
        <rFont val="宋体"/>
        <charset val="134"/>
        <scheme val="minor"/>
      </rPr>
      <t>单片盒装</t>
    </r>
    <r>
      <rPr>
        <sz val="10"/>
        <color rgb="FF000000"/>
        <rFont val="宋体"/>
        <charset val="134"/>
        <scheme val="minor"/>
      </rPr>
      <t xml:space="preserve"> </t>
    </r>
  </si>
  <si>
    <t>片</t>
  </si>
  <si>
    <t xml:space="preserve"> 信笺纸 </t>
  </si>
  <si>
    <t xml:space="preserve"> 单线，红线，40张 </t>
  </si>
  <si>
    <t>600</t>
  </si>
  <si>
    <t>封皮纸（牛皮纸）</t>
  </si>
  <si>
    <t>黄色牛皮纸，无印花，A4、100g、100张/包、210*297mm</t>
  </si>
  <si>
    <t>彩色A4纸</t>
  </si>
  <si>
    <t>红色</t>
  </si>
  <si>
    <t>粉色</t>
  </si>
  <si>
    <t>A4彩色打印机、1包/5色/100张</t>
  </si>
  <si>
    <t>标签纸</t>
  </si>
  <si>
    <t xml:space="preserve"> 红色，100张，39*64mm </t>
  </si>
  <si>
    <t>其他</t>
  </si>
  <si>
    <t>电池</t>
  </si>
  <si>
    <t>5号，不可充电</t>
  </si>
  <si>
    <t xml:space="preserve"> 1号，不可充电 </t>
  </si>
  <si>
    <t>探测仪9V电池</t>
  </si>
  <si>
    <t xml:space="preserve"> 红色快干印油 </t>
  </si>
  <si>
    <t>，</t>
  </si>
  <si>
    <t xml:space="preserve"> 红色印泥 </t>
  </si>
  <si>
    <t xml:space="preserve"> 塑料，圆形， 尺寸：82mm</t>
  </si>
  <si>
    <t xml:space="preserve"> 剪刀 </t>
  </si>
  <si>
    <t xml:space="preserve"> 178mm、不锈钢、办公专用、握把材质pe</t>
  </si>
  <si>
    <t>把</t>
  </si>
  <si>
    <t>起钉器</t>
  </si>
  <si>
    <t xml:space="preserve"> 使用便捷、快速起订、产品尺寸35*28*52mm</t>
  </si>
  <si>
    <t>八位五孔插线板（5米）</t>
  </si>
  <si>
    <t>最大电流：10A，最大功率：2500W
线长：5米，独立控制开关</t>
  </si>
  <si>
    <t>插线板</t>
  </si>
  <si>
    <t>公牛B5043,4位五孔1.8m</t>
  </si>
  <si>
    <t>鼠标、键盘（套装）</t>
  </si>
  <si>
    <t>有线，磨砂黑，USB3.0接口，套装</t>
  </si>
  <si>
    <t>套</t>
  </si>
  <si>
    <t>喇叭</t>
  </si>
  <si>
    <t>手持喊话器</t>
  </si>
  <si>
    <t>台笔</t>
  </si>
  <si>
    <t>可贴台式中性笔（商务）</t>
  </si>
  <si>
    <t>考务袋</t>
  </si>
  <si>
    <t>A4纸大小</t>
  </si>
  <si>
    <t>考场布置布料</t>
  </si>
  <si>
    <t>1m*1m,考试遮挡</t>
  </si>
  <si>
    <t>小橡皮</t>
  </si>
  <si>
    <t>得力</t>
  </si>
  <si>
    <t>翻页笔</t>
  </si>
  <si>
    <t>激光翻页，连接方式：2.4G，接受距离：30米以上，充电：type-c，含屏幕控制笔头</t>
  </si>
  <si>
    <r>
      <rPr>
        <sz val="11"/>
        <color rgb="FF000000"/>
        <rFont val="宋体"/>
        <charset val="134"/>
      </rPr>
      <t>是否采购</t>
    </r>
    <r>
      <rPr>
        <sz val="11"/>
        <color rgb="FF000000"/>
        <rFont val="Calibri"/>
        <charset val="134"/>
      </rPr>
      <t>100</t>
    </r>
    <r>
      <rPr>
        <sz val="11"/>
        <color rgb="FF000000"/>
        <rFont val="宋体"/>
        <charset val="134"/>
      </rPr>
      <t>支，价格不合理，市场最便宜</t>
    </r>
    <r>
      <rPr>
        <sz val="11"/>
        <color rgb="FF000000"/>
        <rFont val="Calibri"/>
        <charset val="134"/>
      </rPr>
      <t>60</t>
    </r>
    <r>
      <rPr>
        <sz val="11"/>
        <color rgb="FF000000"/>
        <rFont val="宋体"/>
        <charset val="134"/>
      </rPr>
      <t>左右</t>
    </r>
  </si>
  <si>
    <t>垃圾袋</t>
  </si>
  <si>
    <t>大号，80*100cm*50,黑色</t>
  </si>
  <si>
    <t>长柄刷子</t>
  </si>
  <si>
    <t>50cm，材质：金属，PP；刷头：塑料</t>
  </si>
  <si>
    <t>体温计（大）</t>
  </si>
  <si>
    <t>电子，支架1.2m，公众场合使用</t>
  </si>
  <si>
    <t>体温计（小）</t>
  </si>
  <si>
    <t>水银玻璃体温计</t>
  </si>
  <si>
    <t>衣服架</t>
  </si>
  <si>
    <t>竖行衣帽架，称重：100KG，金属</t>
  </si>
  <si>
    <t>是否采购</t>
  </si>
  <si>
    <t>不锈钢火钳</t>
  </si>
  <si>
    <t>金属垃圾夹，加长手柄，80cm</t>
  </si>
  <si>
    <t>钢丝球</t>
  </si>
  <si>
    <t>10颗钢丝球/包</t>
  </si>
  <si>
    <t>草酸</t>
  </si>
  <si>
    <t>强力去污，5.3斤/桶，草酸纯度》99%</t>
  </si>
  <si>
    <t>桶</t>
  </si>
  <si>
    <t>空气清新剂</t>
  </si>
  <si>
    <t>500ml/瓶，祛味除臭，喷雾</t>
  </si>
  <si>
    <t>瓶</t>
  </si>
  <si>
    <t>杀虫气喷雾</t>
  </si>
  <si>
    <t>速杀型，500ml/瓶,喷雾，3年，安全</t>
  </si>
  <si>
    <t>超威</t>
  </si>
  <si>
    <t>3M双面胶</t>
  </si>
  <si>
    <t>宽：15mm,厚：3mm,卷直径：180mm</t>
  </si>
  <si>
    <t>胶水</t>
  </si>
  <si>
    <t xml:space="preserve">透明液体胶水 </t>
  </si>
  <si>
    <t>流动红旗</t>
  </si>
  <si>
    <t>稠密流速苏，红色，葫芦头</t>
  </si>
  <si>
    <t>面</t>
  </si>
  <si>
    <t>2号国旗</t>
  </si>
  <si>
    <t>标准，质量好</t>
  </si>
  <si>
    <t>挂锁</t>
  </si>
  <si>
    <t>50mm普通挂锁</t>
  </si>
  <si>
    <t>隔离伸缩带（护栏）</t>
  </si>
  <si>
    <t>2米，安全警戒，2只一套，7KG，高度：90公分</t>
  </si>
  <si>
    <t>三角彩旗警戒线</t>
  </si>
  <si>
    <t>安全警示三角彩色警戒线，80米/包</t>
  </si>
  <si>
    <t>塑料绳</t>
  </si>
  <si>
    <t>品名：捆扎绳；材质：pp；规格：150g/卷；颜色：随机</t>
  </si>
  <si>
    <t>A3切割垫板</t>
  </si>
  <si>
    <t>绿色，455*305*3mm，PVC,A3</t>
  </si>
  <si>
    <t>党徽</t>
  </si>
  <si>
    <t>别针</t>
  </si>
  <si>
    <t>钢笔</t>
  </si>
  <si>
    <t>英雄，359,18GEF尖/F尖，亚克力塑料盒包装，可脱卸旋转吸墨器</t>
  </si>
  <si>
    <t>墨水</t>
  </si>
  <si>
    <t>英雄，型号：440，黑色，50毫升</t>
  </si>
  <si>
    <t>切纸机</t>
  </si>
  <si>
    <t>A4台板，钢制</t>
  </si>
  <si>
    <t>固态U盘</t>
  </si>
  <si>
    <t>128G【560MB/s】,USB3.2,三年质保，Type-c双接口固态U盘，SSK飚王</t>
  </si>
  <si>
    <t>文件夹</t>
  </si>
  <si>
    <t>A4,蓝色</t>
  </si>
  <si>
    <t>抹布</t>
  </si>
  <si>
    <t>25✖50cm，超细纤维</t>
  </si>
  <si>
    <t>网线</t>
  </si>
  <si>
    <t>绿联，六类千兆高速网线,双绞，接法：568B，速率：5Gbps,频宽：250Mhz,200米/箱</t>
  </si>
  <si>
    <t>箱</t>
  </si>
  <si>
    <t>多功能网线钳</t>
  </si>
  <si>
    <t>绿联，型号：NW136，剥线，剪线，压线，钳头材质：Q235碳素结构钢，压接端口：8P/6P</t>
  </si>
  <si>
    <t>水晶头</t>
  </si>
  <si>
    <t>绿联，六类水晶头，千兆网络，RJ45，材质：PC,100个/盒</t>
  </si>
  <si>
    <t>鼠标垫</t>
  </si>
  <si>
    <t>400mm*300mm,防滑可水洗，正方形，可爱</t>
  </si>
  <si>
    <t>对讲机</t>
  </si>
  <si>
    <t>摩托xir-p18</t>
  </si>
  <si>
    <t>USB分线器</t>
  </si>
  <si>
    <t>绿联，USB3.0，一拖四，USB供电口，0.15M</t>
  </si>
  <si>
    <t>刻录机</t>
  </si>
  <si>
    <t>绿联（USB+Type-c接头）保修、包退换一年以上</t>
  </si>
  <si>
    <t>消防箱子标志</t>
  </si>
  <si>
    <t>贴纸版</t>
  </si>
  <si>
    <t>灭火器箱子</t>
  </si>
  <si>
    <t>5KG</t>
  </si>
  <si>
    <t>水银血压计</t>
  </si>
  <si>
    <t>鱼跃水银血压计家用台式，原厂配件袖带听诊器，水银血压计+鱼跃二用听诊器</t>
  </si>
  <si>
    <t>担架</t>
  </si>
  <si>
    <t>抬人担架（长200cm，宽53cm,高18cm）</t>
  </si>
  <si>
    <t>蓝色医用床单</t>
  </si>
  <si>
    <t>一次性中单（100*200cm）</t>
  </si>
  <si>
    <t>医用胶布</t>
  </si>
  <si>
    <t>棉布（5cm-900cm）</t>
  </si>
  <si>
    <t xml:space="preserve">卷 </t>
  </si>
  <si>
    <t>绷带</t>
  </si>
  <si>
    <t>医用（80*1000cm）</t>
  </si>
  <si>
    <t>测温枪</t>
  </si>
  <si>
    <t>红外线体温枪</t>
  </si>
  <si>
    <t>公务保温壶</t>
  </si>
  <si>
    <r>
      <rPr>
        <sz val="12"/>
        <color rgb="FF000000"/>
        <rFont val="宋体"/>
        <charset val="134"/>
      </rPr>
      <t>杯身：</t>
    </r>
    <r>
      <rPr>
        <sz val="11"/>
        <color rgb="FF000000"/>
        <rFont val="Calibri"/>
        <charset val="134"/>
      </rPr>
      <t>201</t>
    </r>
    <r>
      <rPr>
        <sz val="11"/>
        <color rgb="FF000000"/>
        <rFont val="宋体"/>
        <charset val="134"/>
      </rPr>
      <t>不锈钢；内胆：</t>
    </r>
    <r>
      <rPr>
        <sz val="11"/>
        <color rgb="FF000000"/>
        <rFont val="Calibri"/>
        <charset val="134"/>
      </rPr>
      <t>304</t>
    </r>
    <r>
      <rPr>
        <sz val="11"/>
        <color rgb="FF000000"/>
        <rFont val="宋体"/>
        <charset val="134"/>
      </rPr>
      <t>不锈钢；容量：</t>
    </r>
    <r>
      <rPr>
        <sz val="11"/>
        <color rgb="FF000000"/>
        <rFont val="Calibri"/>
        <charset val="134"/>
      </rPr>
      <t>2000ML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24</t>
    </r>
    <r>
      <rPr>
        <sz val="11"/>
        <color rgb="FF000000"/>
        <rFont val="宋体"/>
        <charset val="134"/>
      </rPr>
      <t>小时保温</t>
    </r>
  </si>
  <si>
    <t>纸杯</t>
  </si>
  <si>
    <t>230ml*60只，产品材质：原生竹浆纸+PE聚乙烯，本色加厚原纸</t>
  </si>
  <si>
    <t>纸巾</t>
  </si>
  <si>
    <t>抽纸，长132mm，宽190mm，3层150抽*24包</t>
  </si>
  <si>
    <t>总计：</t>
  </si>
  <si>
    <r>
      <rPr>
        <b/>
        <sz val="24"/>
        <color rgb="FF000000"/>
        <rFont val="宋体"/>
        <charset val="134"/>
      </rPr>
      <t>疏附县第一中学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年剪纸第二课堂</t>
    </r>
  </si>
  <si>
    <t>剪纸稿件</t>
  </si>
  <si>
    <t>每张稿件内容不同，是否需选定稿件</t>
  </si>
  <si>
    <t>剪纸长卷宣纸红色</t>
  </si>
  <si>
    <t>70cm*100m</t>
  </si>
  <si>
    <t>剪纸长卷宣纸蓝色</t>
  </si>
  <si>
    <t>刻刀</t>
  </si>
  <si>
    <t>飞鹿 RT-M114</t>
  </si>
  <si>
    <t>密码锁</t>
  </si>
  <si>
    <t>加粗密码挂锁（银色 底部四位密码）</t>
  </si>
  <si>
    <t>水火箭</t>
  </si>
  <si>
    <t>二级火箭全套制作材料发射架分离器学校竞赛水气双动力科学实验</t>
  </si>
  <si>
    <t>无人机</t>
  </si>
  <si>
    <t>新款避障无人机航拍器高清自动返航儿童定位飞机玩具入门级航模</t>
  </si>
  <si>
    <t>航模</t>
  </si>
  <si>
    <r>
      <rPr>
        <sz val="11"/>
        <color rgb="FF000000"/>
        <rFont val="宋体"/>
        <charset val="134"/>
      </rPr>
      <t>遥控飞机航模战斗无人机泡沫滑翔机耐摔儿童小男孩玩具模型礼物、小号、两块电池（飞</t>
    </r>
    <r>
      <rPr>
        <sz val="11"/>
        <color rgb="FF000000"/>
        <rFont val="Calibri"/>
        <charset val="134"/>
      </rPr>
      <t>30</t>
    </r>
    <r>
      <rPr>
        <sz val="11"/>
        <color rgb="FF000000"/>
        <rFont val="宋体"/>
        <charset val="134"/>
      </rPr>
      <t>分钟左右）</t>
    </r>
  </si>
  <si>
    <t>画框</t>
  </si>
  <si>
    <t>70*110cm</t>
  </si>
  <si>
    <t>一年是否足够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</si>
</sst>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rgb="FF000000"/>
      <name val="Calibri"/>
      <charset val="134"/>
    </font>
    <font>
      <b/>
      <sz val="24"/>
      <color rgb="FF000000"/>
      <name val="宋体"/>
      <charset val="134"/>
    </font>
    <font>
      <sz val="12"/>
      <name val="微软雅黑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sz val="11"/>
      <name val="Calibri"/>
      <charset val="134"/>
    </font>
    <font>
      <sz val="12"/>
      <color rgb="FF000000"/>
      <name val="宋体"/>
      <charset val="134"/>
      <scheme val="minor"/>
    </font>
    <font>
      <sz val="12"/>
      <color rgb="FF000000"/>
      <name val="Calibri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宋体"/>
      <charset val="134"/>
    </font>
    <font>
      <sz val="36"/>
      <color rgb="FF000000"/>
      <name val="Calibri"/>
      <charset val="134"/>
    </font>
    <font>
      <b/>
      <sz val="18"/>
      <color rgb="FF000000"/>
      <name val="宋体"/>
      <charset val="134"/>
    </font>
    <font>
      <b/>
      <sz val="18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  <font>
      <b/>
      <sz val="24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7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0" xfId="0" applyFill="1"/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/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1" xfId="0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8" xfId="0" applyBorder="1"/>
    <xf numFmtId="0" fontId="9" fillId="0" borderId="8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6" xfId="0" applyBorder="1"/>
    <xf numFmtId="0" fontId="19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M279"/>
  <sheetViews>
    <sheetView tabSelected="1" topLeftCell="A269" workbookViewId="0">
      <selection activeCell="D8" sqref="D8:D16"/>
    </sheetView>
  </sheetViews>
  <sheetFormatPr defaultColWidth="8.90740740740741" defaultRowHeight="14.4"/>
  <cols>
    <col min="1" max="1" width="9.4537037037037"/>
    <col min="2" max="2" width="10.3611111111111" customWidth="1"/>
    <col min="3" max="3" width="14.6296296296296" customWidth="1"/>
    <col min="4" max="4" width="31.2222222222222" customWidth="1"/>
    <col min="5" max="5" width="16.4537037037037" customWidth="1"/>
    <col min="8" max="8" width="9.4537037037037" style="16"/>
    <col min="9" max="9" width="11.0925925925926" hidden="1" customWidth="1"/>
    <col min="10" max="10" width="10.6296296296296" style="17"/>
    <col min="11" max="11" width="13.9074074074074" style="17"/>
    <col min="12" max="12" width="20.7777777777778" customWidth="1"/>
  </cols>
  <sheetData>
    <row r="1" ht="34" customHeight="1" spans="1:12">
      <c r="A1" s="1" t="s">
        <v>0</v>
      </c>
      <c r="B1" s="1"/>
      <c r="C1" s="1"/>
      <c r="D1" s="1"/>
      <c r="E1" s="1"/>
      <c r="F1" s="1"/>
      <c r="G1" s="1"/>
      <c r="H1" s="18"/>
      <c r="I1" s="1"/>
      <c r="J1" s="1"/>
      <c r="K1" s="1"/>
      <c r="L1" s="1"/>
    </row>
    <row r="2" ht="27" customHeight="1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39" t="s">
        <v>9</v>
      </c>
      <c r="J2" s="19" t="s">
        <v>10</v>
      </c>
      <c r="K2" s="39" t="s">
        <v>11</v>
      </c>
      <c r="L2" s="2" t="s">
        <v>12</v>
      </c>
    </row>
    <row r="3" ht="42" customHeight="1" spans="1:12">
      <c r="A3" s="20">
        <v>1</v>
      </c>
      <c r="B3" s="20" t="s">
        <v>13</v>
      </c>
      <c r="C3" s="20" t="s">
        <v>14</v>
      </c>
      <c r="D3" s="21" t="s">
        <v>15</v>
      </c>
      <c r="E3" s="22" t="s">
        <v>16</v>
      </c>
      <c r="F3" s="22">
        <v>300</v>
      </c>
      <c r="G3" s="20" t="s">
        <v>13</v>
      </c>
      <c r="H3" s="20">
        <f>SUM(F3:F6)</f>
        <v>340</v>
      </c>
      <c r="I3" s="40"/>
      <c r="J3" s="20">
        <v>12.5</v>
      </c>
      <c r="K3" s="40">
        <f>H3*J3</f>
        <v>4250</v>
      </c>
      <c r="L3" s="20"/>
    </row>
    <row r="4" ht="26" customHeight="1" spans="1:12">
      <c r="A4" s="23"/>
      <c r="B4" s="23"/>
      <c r="C4" s="23"/>
      <c r="D4" s="24"/>
      <c r="E4" s="25" t="s">
        <v>17</v>
      </c>
      <c r="F4" s="25">
        <v>5</v>
      </c>
      <c r="G4" s="23"/>
      <c r="H4" s="23"/>
      <c r="I4" s="40"/>
      <c r="J4" s="23"/>
      <c r="K4" s="41"/>
      <c r="L4" s="23"/>
    </row>
    <row r="5" ht="26" customHeight="1" spans="1:12">
      <c r="A5" s="23"/>
      <c r="B5" s="23"/>
      <c r="C5" s="23"/>
      <c r="D5" s="24"/>
      <c r="E5" s="25" t="s">
        <v>18</v>
      </c>
      <c r="F5" s="25">
        <v>5</v>
      </c>
      <c r="G5" s="23"/>
      <c r="H5" s="23"/>
      <c r="I5" s="40"/>
      <c r="J5" s="23"/>
      <c r="K5" s="41"/>
      <c r="L5" s="23"/>
    </row>
    <row r="6" ht="25" customHeight="1" spans="1:12">
      <c r="A6" s="23"/>
      <c r="B6" s="23"/>
      <c r="C6" s="23"/>
      <c r="D6" s="24"/>
      <c r="E6" s="25" t="s">
        <v>19</v>
      </c>
      <c r="F6" s="25">
        <v>30</v>
      </c>
      <c r="G6" s="23"/>
      <c r="H6" s="23"/>
      <c r="I6" s="42"/>
      <c r="J6" s="23"/>
      <c r="K6" s="41"/>
      <c r="L6" s="43"/>
    </row>
    <row r="7" ht="25" customHeight="1" spans="1:12">
      <c r="A7" s="23"/>
      <c r="B7" s="23"/>
      <c r="C7" s="23"/>
      <c r="D7" s="26" t="s">
        <v>20</v>
      </c>
      <c r="E7" s="25" t="s">
        <v>21</v>
      </c>
      <c r="F7" s="25">
        <v>200</v>
      </c>
      <c r="G7" s="26" t="s">
        <v>13</v>
      </c>
      <c r="H7" s="26">
        <v>200</v>
      </c>
      <c r="I7" s="42"/>
      <c r="J7" s="44">
        <v>10.2</v>
      </c>
      <c r="K7" s="45">
        <f>H7*J7</f>
        <v>2040</v>
      </c>
      <c r="L7" s="46"/>
    </row>
    <row r="8" ht="25" customHeight="1" spans="1:12">
      <c r="A8" s="27">
        <v>1</v>
      </c>
      <c r="B8" s="27" t="s">
        <v>22</v>
      </c>
      <c r="C8" s="26" t="s">
        <v>23</v>
      </c>
      <c r="D8" s="27" t="s">
        <v>24</v>
      </c>
      <c r="E8" s="22" t="s">
        <v>16</v>
      </c>
      <c r="F8" s="22">
        <v>867</v>
      </c>
      <c r="G8" s="27" t="s">
        <v>25</v>
      </c>
      <c r="H8" s="27">
        <f>SUM(F8:F16)</f>
        <v>1000</v>
      </c>
      <c r="I8" s="47">
        <v>1890</v>
      </c>
      <c r="J8" s="48">
        <v>20</v>
      </c>
      <c r="K8" s="49">
        <f>H8*J8</f>
        <v>20000</v>
      </c>
      <c r="L8" s="46"/>
    </row>
    <row r="9" ht="25" customHeight="1" spans="1:12">
      <c r="A9" s="27"/>
      <c r="B9" s="27"/>
      <c r="C9" s="28"/>
      <c r="D9" s="27"/>
      <c r="E9" s="22" t="s">
        <v>26</v>
      </c>
      <c r="F9" s="22">
        <v>40</v>
      </c>
      <c r="G9" s="27"/>
      <c r="H9" s="27"/>
      <c r="I9" s="47"/>
      <c r="J9" s="48"/>
      <c r="K9" s="49"/>
      <c r="L9" s="46"/>
    </row>
    <row r="10" ht="25" customHeight="1" spans="1:12">
      <c r="A10" s="27"/>
      <c r="B10" s="27"/>
      <c r="C10" s="28"/>
      <c r="D10" s="27"/>
      <c r="E10" s="22" t="s">
        <v>17</v>
      </c>
      <c r="F10" s="22">
        <v>4</v>
      </c>
      <c r="G10" s="27"/>
      <c r="H10" s="27"/>
      <c r="I10" s="47"/>
      <c r="J10" s="48"/>
      <c r="K10" s="49"/>
      <c r="L10" s="46"/>
    </row>
    <row r="11" ht="25" customHeight="1" spans="1:12">
      <c r="A11" s="27"/>
      <c r="B11" s="27"/>
      <c r="C11" s="28"/>
      <c r="D11" s="27"/>
      <c r="E11" s="22" t="s">
        <v>21</v>
      </c>
      <c r="F11" s="22">
        <v>20</v>
      </c>
      <c r="G11" s="27"/>
      <c r="H11" s="27"/>
      <c r="I11" s="47"/>
      <c r="J11" s="48"/>
      <c r="K11" s="49"/>
      <c r="L11" s="46"/>
    </row>
    <row r="12" ht="25" customHeight="1" spans="1:12">
      <c r="A12" s="27"/>
      <c r="B12" s="27"/>
      <c r="C12" s="28"/>
      <c r="D12" s="27"/>
      <c r="E12" s="22" t="s">
        <v>27</v>
      </c>
      <c r="F12" s="22">
        <v>40</v>
      </c>
      <c r="G12" s="27"/>
      <c r="H12" s="27"/>
      <c r="I12" s="47"/>
      <c r="J12" s="48"/>
      <c r="K12" s="49"/>
      <c r="L12" s="46"/>
    </row>
    <row r="13" ht="25" customHeight="1" spans="1:12">
      <c r="A13" s="27"/>
      <c r="B13" s="27"/>
      <c r="C13" s="28"/>
      <c r="D13" s="27"/>
      <c r="E13" s="22" t="s">
        <v>28</v>
      </c>
      <c r="F13" s="22">
        <v>10</v>
      </c>
      <c r="G13" s="27"/>
      <c r="H13" s="27"/>
      <c r="I13" s="47"/>
      <c r="J13" s="48"/>
      <c r="K13" s="49"/>
      <c r="L13" s="46"/>
    </row>
    <row r="14" ht="25" customHeight="1" spans="1:12">
      <c r="A14" s="27"/>
      <c r="B14" s="27"/>
      <c r="C14" s="28"/>
      <c r="D14" s="27"/>
      <c r="E14" s="22" t="s">
        <v>29</v>
      </c>
      <c r="F14" s="22">
        <v>4</v>
      </c>
      <c r="G14" s="27"/>
      <c r="H14" s="27"/>
      <c r="I14" s="47"/>
      <c r="J14" s="48"/>
      <c r="K14" s="49"/>
      <c r="L14" s="46"/>
    </row>
    <row r="15" ht="45" customHeight="1" spans="1:12">
      <c r="A15" s="27"/>
      <c r="B15" s="27"/>
      <c r="C15" s="28"/>
      <c r="D15" s="27"/>
      <c r="E15" s="22" t="s">
        <v>18</v>
      </c>
      <c r="F15" s="22">
        <v>5</v>
      </c>
      <c r="G15" s="27"/>
      <c r="H15" s="27"/>
      <c r="I15" s="47"/>
      <c r="J15" s="48"/>
      <c r="K15" s="49"/>
      <c r="L15" s="46"/>
    </row>
    <row r="16" ht="33" customHeight="1" spans="1:12">
      <c r="A16" s="27"/>
      <c r="B16" s="27"/>
      <c r="C16" s="28"/>
      <c r="D16" s="27"/>
      <c r="E16" s="22" t="s">
        <v>30</v>
      </c>
      <c r="F16" s="22">
        <v>10</v>
      </c>
      <c r="G16" s="27"/>
      <c r="H16" s="27"/>
      <c r="I16" s="47"/>
      <c r="J16" s="48"/>
      <c r="K16" s="49"/>
      <c r="L16" s="46"/>
    </row>
    <row r="17" ht="40" customHeight="1" spans="1:12">
      <c r="A17" s="27"/>
      <c r="B17" s="27"/>
      <c r="C17" s="28"/>
      <c r="D17" s="26" t="s">
        <v>31</v>
      </c>
      <c r="E17" s="22" t="s">
        <v>16</v>
      </c>
      <c r="F17" s="29">
        <v>398</v>
      </c>
      <c r="G17" s="26" t="s">
        <v>25</v>
      </c>
      <c r="H17" s="26">
        <f>SUM(F17:F21)</f>
        <v>490</v>
      </c>
      <c r="I17" s="47"/>
      <c r="J17" s="44">
        <v>20</v>
      </c>
      <c r="K17" s="45">
        <f>H17*J17</f>
        <v>9800</v>
      </c>
      <c r="L17" s="46"/>
    </row>
    <row r="18" customFormat="1" ht="48" customHeight="1" spans="1:12">
      <c r="A18" s="27"/>
      <c r="B18" s="27"/>
      <c r="C18" s="28"/>
      <c r="D18" s="28"/>
      <c r="E18" s="22" t="s">
        <v>28</v>
      </c>
      <c r="F18" s="29">
        <v>10</v>
      </c>
      <c r="G18" s="28"/>
      <c r="H18" s="28"/>
      <c r="I18" s="47"/>
      <c r="J18" s="50"/>
      <c r="K18" s="51"/>
      <c r="L18" s="46"/>
    </row>
    <row r="19" customFormat="1" ht="48" customHeight="1" spans="1:12">
      <c r="A19" s="27"/>
      <c r="B19" s="27"/>
      <c r="C19" s="28"/>
      <c r="D19" s="28"/>
      <c r="E19" s="22" t="s">
        <v>18</v>
      </c>
      <c r="F19" s="29">
        <v>2</v>
      </c>
      <c r="G19" s="28"/>
      <c r="H19" s="28"/>
      <c r="I19" s="47"/>
      <c r="J19" s="50"/>
      <c r="K19" s="51"/>
      <c r="L19" s="46"/>
    </row>
    <row r="20" s="13" customFormat="1" ht="29" customHeight="1" spans="1:117">
      <c r="A20" s="22"/>
      <c r="B20" s="22"/>
      <c r="C20" s="30"/>
      <c r="D20" s="30"/>
      <c r="E20" s="22" t="s">
        <v>26</v>
      </c>
      <c r="F20" s="22">
        <v>40</v>
      </c>
      <c r="G20" s="30"/>
      <c r="H20" s="30"/>
      <c r="I20" s="52"/>
      <c r="J20" s="53"/>
      <c r="K20" s="54"/>
      <c r="L20" s="5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</row>
    <row r="21" s="14" customFormat="1" ht="28" customHeight="1" spans="1:12">
      <c r="A21" s="31"/>
      <c r="B21" s="31"/>
      <c r="C21" s="30"/>
      <c r="D21" s="30"/>
      <c r="E21" s="22" t="s">
        <v>27</v>
      </c>
      <c r="F21" s="22">
        <v>40</v>
      </c>
      <c r="G21" s="30"/>
      <c r="H21" s="32"/>
      <c r="I21" s="56"/>
      <c r="J21" s="53"/>
      <c r="K21" s="54"/>
      <c r="L21" s="57"/>
    </row>
    <row r="22" s="13" customFormat="1" ht="25" customHeight="1" spans="1:117">
      <c r="A22" s="22"/>
      <c r="B22" s="22"/>
      <c r="C22" s="33" t="s">
        <v>32</v>
      </c>
      <c r="D22" s="33" t="s">
        <v>33</v>
      </c>
      <c r="E22" s="22" t="s">
        <v>16</v>
      </c>
      <c r="F22" s="22">
        <v>30</v>
      </c>
      <c r="G22" s="34" t="s">
        <v>25</v>
      </c>
      <c r="H22" s="34">
        <f>SUM(F22:F25)</f>
        <v>48</v>
      </c>
      <c r="I22" s="52"/>
      <c r="J22" s="58">
        <v>23</v>
      </c>
      <c r="K22" s="59">
        <f>H22*J22</f>
        <v>1104</v>
      </c>
      <c r="L22" s="5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</row>
    <row r="23" s="13" customFormat="1" ht="25" customHeight="1" spans="1:117">
      <c r="A23" s="22"/>
      <c r="B23" s="22"/>
      <c r="C23" s="35"/>
      <c r="D23" s="35"/>
      <c r="E23" s="22" t="s">
        <v>27</v>
      </c>
      <c r="F23" s="22">
        <v>5</v>
      </c>
      <c r="G23" s="30"/>
      <c r="H23" s="30"/>
      <c r="I23" s="52"/>
      <c r="J23" s="53"/>
      <c r="K23" s="54"/>
      <c r="L23" s="5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</row>
    <row r="24" s="13" customFormat="1" ht="25" customHeight="1" spans="1:39">
      <c r="A24" s="22"/>
      <c r="B24" s="22"/>
      <c r="C24" s="35"/>
      <c r="D24" s="35"/>
      <c r="E24" s="22" t="s">
        <v>26</v>
      </c>
      <c r="F24" s="22">
        <v>5</v>
      </c>
      <c r="G24" s="30"/>
      <c r="H24" s="30"/>
      <c r="I24" s="52"/>
      <c r="J24" s="53"/>
      <c r="K24" s="54"/>
      <c r="L24" s="5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="13" customFormat="1" ht="25" customHeight="1" spans="1:39">
      <c r="A25" s="22"/>
      <c r="B25" s="22"/>
      <c r="C25" s="36"/>
      <c r="D25" s="36"/>
      <c r="E25" s="22" t="s">
        <v>19</v>
      </c>
      <c r="F25" s="22">
        <v>8</v>
      </c>
      <c r="G25" s="30"/>
      <c r="H25" s="30"/>
      <c r="I25" s="52"/>
      <c r="J25" s="53"/>
      <c r="K25" s="60"/>
      <c r="L25" s="5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ht="25" customHeight="1" spans="1:12">
      <c r="A26" s="27"/>
      <c r="B26" s="27"/>
      <c r="C26" s="27" t="s">
        <v>34</v>
      </c>
      <c r="D26" s="26" t="s">
        <v>35</v>
      </c>
      <c r="E26" s="22" t="s">
        <v>16</v>
      </c>
      <c r="F26" s="22">
        <v>5</v>
      </c>
      <c r="G26" s="26" t="s">
        <v>25</v>
      </c>
      <c r="H26" s="26">
        <f>SUM(F26:F27)</f>
        <v>15</v>
      </c>
      <c r="I26" s="47" t="s">
        <v>36</v>
      </c>
      <c r="J26" s="44">
        <v>19.2</v>
      </c>
      <c r="K26" s="45">
        <f>H26*J26</f>
        <v>288</v>
      </c>
      <c r="L26" s="46"/>
    </row>
    <row r="27" ht="25" customHeight="1" spans="1:12">
      <c r="A27" s="27"/>
      <c r="B27" s="27"/>
      <c r="C27" s="27"/>
      <c r="D27" s="37"/>
      <c r="E27" s="22" t="s">
        <v>28</v>
      </c>
      <c r="F27" s="22">
        <v>10</v>
      </c>
      <c r="G27" s="28"/>
      <c r="H27" s="28"/>
      <c r="I27" s="47"/>
      <c r="J27" s="50"/>
      <c r="K27" s="61"/>
      <c r="L27" s="46"/>
    </row>
    <row r="28" ht="25" customHeight="1" spans="1:12">
      <c r="A28" s="27"/>
      <c r="B28" s="27"/>
      <c r="C28" s="27"/>
      <c r="D28" s="27" t="s">
        <v>37</v>
      </c>
      <c r="E28" s="22" t="s">
        <v>16</v>
      </c>
      <c r="F28" s="22">
        <v>5</v>
      </c>
      <c r="G28" s="27" t="s">
        <v>25</v>
      </c>
      <c r="H28" s="27">
        <v>5</v>
      </c>
      <c r="I28" s="47"/>
      <c r="J28" s="48">
        <v>19.2</v>
      </c>
      <c r="K28" s="62">
        <f>H28*J28</f>
        <v>96</v>
      </c>
      <c r="L28" s="46"/>
    </row>
    <row r="29" ht="25" customHeight="1" spans="1:12">
      <c r="A29" s="27"/>
      <c r="B29" s="27"/>
      <c r="C29" s="26" t="s">
        <v>38</v>
      </c>
      <c r="D29" s="26" t="s">
        <v>39</v>
      </c>
      <c r="E29" s="38" t="s">
        <v>26</v>
      </c>
      <c r="F29" s="29">
        <v>10</v>
      </c>
      <c r="G29" s="26" t="s">
        <v>40</v>
      </c>
      <c r="H29" s="26">
        <f>SUM(F29:F30)</f>
        <v>20</v>
      </c>
      <c r="I29" s="47"/>
      <c r="J29" s="44">
        <v>14</v>
      </c>
      <c r="K29" s="48">
        <f>H29*J29</f>
        <v>280</v>
      </c>
      <c r="L29" s="46"/>
    </row>
    <row r="30" ht="25" customHeight="1" spans="1:12">
      <c r="A30" s="27"/>
      <c r="B30" s="27"/>
      <c r="C30" s="28"/>
      <c r="D30" s="28"/>
      <c r="E30" s="22" t="s">
        <v>27</v>
      </c>
      <c r="F30" s="22">
        <v>10</v>
      </c>
      <c r="G30" s="28"/>
      <c r="H30" s="28"/>
      <c r="I30" s="47"/>
      <c r="J30" s="50"/>
      <c r="K30" s="48"/>
      <c r="L30" s="46"/>
    </row>
    <row r="31" ht="25" customHeight="1" spans="1:12">
      <c r="A31" s="27"/>
      <c r="B31" s="27"/>
      <c r="C31" s="37"/>
      <c r="D31" s="27" t="s">
        <v>41</v>
      </c>
      <c r="E31" s="22" t="s">
        <v>42</v>
      </c>
      <c r="F31" s="22">
        <v>100</v>
      </c>
      <c r="G31" s="27" t="s">
        <v>43</v>
      </c>
      <c r="H31" s="27">
        <v>100</v>
      </c>
      <c r="I31" s="47"/>
      <c r="J31" s="48">
        <v>2</v>
      </c>
      <c r="K31" s="63">
        <f>H31*J31</f>
        <v>200</v>
      </c>
      <c r="L31" s="46"/>
    </row>
    <row r="32" ht="25" customHeight="1" spans="1:12">
      <c r="A32" s="28"/>
      <c r="B32" s="28"/>
      <c r="C32" s="27" t="s">
        <v>44</v>
      </c>
      <c r="D32" s="26" t="s">
        <v>45</v>
      </c>
      <c r="E32" s="22" t="s">
        <v>26</v>
      </c>
      <c r="F32" s="22">
        <v>10</v>
      </c>
      <c r="G32" s="26" t="s">
        <v>25</v>
      </c>
      <c r="H32" s="26">
        <f>SUM(F32:F33)</f>
        <v>13</v>
      </c>
      <c r="I32" s="47">
        <v>30</v>
      </c>
      <c r="J32" s="44">
        <v>4.8</v>
      </c>
      <c r="K32" s="45">
        <f>H32*J32</f>
        <v>62.4</v>
      </c>
      <c r="L32" s="46"/>
    </row>
    <row r="33" ht="25" customHeight="1" spans="1:12">
      <c r="A33" s="28"/>
      <c r="B33" s="28"/>
      <c r="C33" s="27"/>
      <c r="D33" s="28"/>
      <c r="E33" s="22" t="s">
        <v>27</v>
      </c>
      <c r="F33" s="22">
        <v>3</v>
      </c>
      <c r="G33" s="28"/>
      <c r="H33" s="28"/>
      <c r="I33" s="47"/>
      <c r="J33" s="50"/>
      <c r="K33" s="51"/>
      <c r="L33" s="46"/>
    </row>
    <row r="34" ht="25" customHeight="1" spans="1:12">
      <c r="A34" s="28"/>
      <c r="B34" s="28"/>
      <c r="C34" s="27"/>
      <c r="D34" s="26" t="s">
        <v>46</v>
      </c>
      <c r="E34" s="22" t="s">
        <v>26</v>
      </c>
      <c r="F34" s="22">
        <v>10</v>
      </c>
      <c r="G34" s="26" t="s">
        <v>25</v>
      </c>
      <c r="H34" s="26">
        <f>SUM(F34:F35)</f>
        <v>13</v>
      </c>
      <c r="I34" s="47"/>
      <c r="J34" s="44">
        <v>4.8</v>
      </c>
      <c r="K34" s="45">
        <f>H34*J34</f>
        <v>62.4</v>
      </c>
      <c r="L34" s="46"/>
    </row>
    <row r="35" ht="25" customHeight="1" spans="1:12">
      <c r="A35" s="28"/>
      <c r="B35" s="28"/>
      <c r="C35" s="27"/>
      <c r="D35" s="28"/>
      <c r="E35" s="22" t="s">
        <v>27</v>
      </c>
      <c r="F35" s="22">
        <v>3</v>
      </c>
      <c r="G35" s="28"/>
      <c r="H35" s="28"/>
      <c r="I35" s="47"/>
      <c r="J35" s="50"/>
      <c r="K35" s="51"/>
      <c r="L35" s="46"/>
    </row>
    <row r="36" ht="25" customHeight="1" spans="1:12">
      <c r="A36" s="28"/>
      <c r="B36" s="28"/>
      <c r="C36" s="26" t="s">
        <v>47</v>
      </c>
      <c r="D36" s="26" t="s">
        <v>48</v>
      </c>
      <c r="E36" s="22" t="s">
        <v>27</v>
      </c>
      <c r="F36" s="22">
        <v>5</v>
      </c>
      <c r="G36" s="26" t="s">
        <v>49</v>
      </c>
      <c r="H36" s="26">
        <f>SUM(F36:F40)</f>
        <v>30</v>
      </c>
      <c r="I36" s="47">
        <v>162</v>
      </c>
      <c r="J36" s="44">
        <v>15.6</v>
      </c>
      <c r="K36" s="45">
        <f>H36*J36</f>
        <v>468</v>
      </c>
      <c r="L36" s="46"/>
    </row>
    <row r="37" ht="25" customHeight="1" spans="1:12">
      <c r="A37" s="28"/>
      <c r="B37" s="28"/>
      <c r="C37" s="28"/>
      <c r="D37" s="28"/>
      <c r="E37" s="22" t="s">
        <v>26</v>
      </c>
      <c r="F37" s="22">
        <v>5</v>
      </c>
      <c r="G37" s="28"/>
      <c r="H37" s="28"/>
      <c r="I37" s="47"/>
      <c r="J37" s="50"/>
      <c r="K37" s="51"/>
      <c r="L37" s="46"/>
    </row>
    <row r="38" ht="25" customHeight="1" spans="1:12">
      <c r="A38" s="28"/>
      <c r="B38" s="28"/>
      <c r="C38" s="28"/>
      <c r="D38" s="28"/>
      <c r="E38" s="22" t="s">
        <v>42</v>
      </c>
      <c r="F38" s="22">
        <v>10</v>
      </c>
      <c r="G38" s="28"/>
      <c r="H38" s="28"/>
      <c r="I38" s="47"/>
      <c r="J38" s="50"/>
      <c r="K38" s="51"/>
      <c r="L38" s="46"/>
    </row>
    <row r="39" ht="25" customHeight="1" spans="1:12">
      <c r="A39" s="28"/>
      <c r="B39" s="28"/>
      <c r="C39" s="28"/>
      <c r="D39" s="28"/>
      <c r="E39" s="22" t="s">
        <v>29</v>
      </c>
      <c r="F39" s="22">
        <v>5</v>
      </c>
      <c r="G39" s="28"/>
      <c r="H39" s="28"/>
      <c r="I39" s="47"/>
      <c r="J39" s="50"/>
      <c r="K39" s="51"/>
      <c r="L39" s="46"/>
    </row>
    <row r="40" ht="25" customHeight="1" spans="1:12">
      <c r="A40" s="28"/>
      <c r="B40" s="28"/>
      <c r="C40" s="28"/>
      <c r="D40" s="37"/>
      <c r="E40" s="22" t="s">
        <v>16</v>
      </c>
      <c r="F40" s="22">
        <v>5</v>
      </c>
      <c r="G40" s="37"/>
      <c r="H40" s="37"/>
      <c r="I40" s="47"/>
      <c r="J40" s="64"/>
      <c r="K40" s="61"/>
      <c r="L40" s="46"/>
    </row>
    <row r="41" ht="25" customHeight="1" spans="1:12">
      <c r="A41" s="28"/>
      <c r="B41" s="28"/>
      <c r="C41" s="28"/>
      <c r="D41" s="27" t="s">
        <v>50</v>
      </c>
      <c r="E41" s="22" t="s">
        <v>19</v>
      </c>
      <c r="F41" s="22">
        <v>28</v>
      </c>
      <c r="G41" s="27" t="s">
        <v>49</v>
      </c>
      <c r="H41" s="27">
        <f>SUM(F41:F47)</f>
        <v>150</v>
      </c>
      <c r="I41" s="47">
        <v>38</v>
      </c>
      <c r="J41" s="48">
        <v>5</v>
      </c>
      <c r="K41" s="49">
        <f>H41*J41</f>
        <v>750</v>
      </c>
      <c r="L41" s="46"/>
    </row>
    <row r="42" ht="25" customHeight="1" spans="1:12">
      <c r="A42" s="28"/>
      <c r="B42" s="28"/>
      <c r="C42" s="28"/>
      <c r="D42" s="27"/>
      <c r="E42" s="22" t="s">
        <v>28</v>
      </c>
      <c r="F42" s="22">
        <v>10</v>
      </c>
      <c r="G42" s="27"/>
      <c r="H42" s="27"/>
      <c r="I42" s="47"/>
      <c r="J42" s="48"/>
      <c r="K42" s="49"/>
      <c r="L42" s="46"/>
    </row>
    <row r="43" ht="25" customHeight="1" spans="1:12">
      <c r="A43" s="28"/>
      <c r="B43" s="28"/>
      <c r="C43" s="28"/>
      <c r="D43" s="27"/>
      <c r="E43" s="22" t="s">
        <v>29</v>
      </c>
      <c r="F43" s="22">
        <v>10</v>
      </c>
      <c r="G43" s="27"/>
      <c r="H43" s="27"/>
      <c r="I43" s="47"/>
      <c r="J43" s="48"/>
      <c r="K43" s="49"/>
      <c r="L43" s="46"/>
    </row>
    <row r="44" ht="25" customHeight="1" spans="1:12">
      <c r="A44" s="28"/>
      <c r="B44" s="28"/>
      <c r="C44" s="28"/>
      <c r="D44" s="27"/>
      <c r="E44" s="22" t="s">
        <v>42</v>
      </c>
      <c r="F44" s="22">
        <v>10</v>
      </c>
      <c r="G44" s="27"/>
      <c r="H44" s="27"/>
      <c r="I44" s="47"/>
      <c r="J44" s="48"/>
      <c r="K44" s="49"/>
      <c r="L44" s="46"/>
    </row>
    <row r="45" ht="25" customHeight="1" spans="1:12">
      <c r="A45" s="28"/>
      <c r="B45" s="28"/>
      <c r="C45" s="28"/>
      <c r="D45" s="27"/>
      <c r="E45" s="22" t="s">
        <v>51</v>
      </c>
      <c r="F45" s="22">
        <v>22</v>
      </c>
      <c r="G45" s="27"/>
      <c r="H45" s="27"/>
      <c r="I45" s="47"/>
      <c r="J45" s="48"/>
      <c r="K45" s="49"/>
      <c r="L45" s="46"/>
    </row>
    <row r="46" ht="25" customHeight="1" spans="1:12">
      <c r="A46" s="28"/>
      <c r="B46" s="28"/>
      <c r="C46" s="28"/>
      <c r="D46" s="27"/>
      <c r="E46" s="22" t="s">
        <v>52</v>
      </c>
      <c r="F46" s="22">
        <v>50</v>
      </c>
      <c r="G46" s="27"/>
      <c r="H46" s="27"/>
      <c r="I46" s="47"/>
      <c r="J46" s="48"/>
      <c r="K46" s="49"/>
      <c r="L46" s="46"/>
    </row>
    <row r="47" ht="25" customHeight="1" spans="1:12">
      <c r="A47" s="28"/>
      <c r="B47" s="28"/>
      <c r="C47" s="28"/>
      <c r="D47" s="27"/>
      <c r="E47" s="22" t="s">
        <v>16</v>
      </c>
      <c r="F47" s="22">
        <v>20</v>
      </c>
      <c r="G47" s="27"/>
      <c r="H47" s="27"/>
      <c r="I47" s="47"/>
      <c r="J47" s="48"/>
      <c r="K47" s="49"/>
      <c r="L47" s="46"/>
    </row>
    <row r="48" ht="25" customHeight="1" spans="1:12">
      <c r="A48" s="28"/>
      <c r="B48" s="28"/>
      <c r="C48" s="28"/>
      <c r="D48" s="26" t="s">
        <v>53</v>
      </c>
      <c r="E48" s="22" t="s">
        <v>27</v>
      </c>
      <c r="F48" s="22">
        <v>10</v>
      </c>
      <c r="G48" s="26" t="s">
        <v>49</v>
      </c>
      <c r="H48" s="26">
        <v>20</v>
      </c>
      <c r="I48" s="47"/>
      <c r="J48" s="44">
        <v>4</v>
      </c>
      <c r="K48" s="45">
        <v>80</v>
      </c>
      <c r="L48" s="46"/>
    </row>
    <row r="49" ht="25" customHeight="1" spans="1:12">
      <c r="A49" s="28"/>
      <c r="B49" s="28"/>
      <c r="C49" s="28"/>
      <c r="D49" s="37"/>
      <c r="E49" s="22" t="s">
        <v>26</v>
      </c>
      <c r="F49" s="22">
        <v>10</v>
      </c>
      <c r="G49" s="37"/>
      <c r="H49" s="37"/>
      <c r="I49" s="47"/>
      <c r="J49" s="64"/>
      <c r="K49" s="61"/>
      <c r="L49" s="46"/>
    </row>
    <row r="50" ht="25" customHeight="1" spans="1:12">
      <c r="A50" s="28"/>
      <c r="B50" s="28"/>
      <c r="C50" s="28"/>
      <c r="D50" s="27" t="s">
        <v>54</v>
      </c>
      <c r="E50" s="22" t="s">
        <v>27</v>
      </c>
      <c r="F50" s="22">
        <v>10</v>
      </c>
      <c r="G50" s="27" t="s">
        <v>49</v>
      </c>
      <c r="H50" s="27">
        <f>F50+F51+F52+F53</f>
        <v>80</v>
      </c>
      <c r="I50" s="47"/>
      <c r="J50" s="48">
        <v>6</v>
      </c>
      <c r="K50" s="49">
        <f>H50*J50</f>
        <v>480</v>
      </c>
      <c r="L50" s="46"/>
    </row>
    <row r="51" ht="25" customHeight="1" spans="1:12">
      <c r="A51" s="28"/>
      <c r="B51" s="28"/>
      <c r="C51" s="28"/>
      <c r="D51" s="27"/>
      <c r="E51" s="22" t="s">
        <v>42</v>
      </c>
      <c r="F51" s="22">
        <v>10</v>
      </c>
      <c r="G51" s="27"/>
      <c r="H51" s="27"/>
      <c r="I51" s="47"/>
      <c r="J51" s="48"/>
      <c r="K51" s="49"/>
      <c r="L51" s="46"/>
    </row>
    <row r="52" ht="25" customHeight="1" spans="1:12">
      <c r="A52" s="28"/>
      <c r="B52" s="28"/>
      <c r="C52" s="28"/>
      <c r="D52" s="27"/>
      <c r="E52" s="22" t="s">
        <v>16</v>
      </c>
      <c r="F52" s="22">
        <v>50</v>
      </c>
      <c r="G52" s="27"/>
      <c r="H52" s="27"/>
      <c r="I52" s="47"/>
      <c r="J52" s="48"/>
      <c r="K52" s="49"/>
      <c r="L52" s="46"/>
    </row>
    <row r="53" ht="25" customHeight="1" spans="1:12">
      <c r="A53" s="28"/>
      <c r="B53" s="28"/>
      <c r="C53" s="28"/>
      <c r="D53" s="27"/>
      <c r="E53" s="22" t="s">
        <v>26</v>
      </c>
      <c r="F53" s="22">
        <v>10</v>
      </c>
      <c r="G53" s="27"/>
      <c r="H53" s="27"/>
      <c r="I53" s="47"/>
      <c r="J53" s="48"/>
      <c r="K53" s="49"/>
      <c r="L53" s="46"/>
    </row>
    <row r="54" ht="25" customHeight="1" spans="1:12">
      <c r="A54" s="28"/>
      <c r="B54" s="28"/>
      <c r="C54" s="27" t="s">
        <v>55</v>
      </c>
      <c r="D54" s="26" t="s">
        <v>56</v>
      </c>
      <c r="E54" s="22" t="s">
        <v>29</v>
      </c>
      <c r="F54" s="22">
        <v>10</v>
      </c>
      <c r="G54" s="26" t="s">
        <v>25</v>
      </c>
      <c r="H54" s="26">
        <f>SUM(F54:F54)</f>
        <v>10</v>
      </c>
      <c r="I54" s="47"/>
      <c r="J54" s="44">
        <v>15</v>
      </c>
      <c r="K54" s="45">
        <f>H54*J54</f>
        <v>150</v>
      </c>
      <c r="L54" s="46"/>
    </row>
    <row r="55" ht="25" customHeight="1" spans="1:12">
      <c r="A55" s="28"/>
      <c r="B55" s="28"/>
      <c r="C55" s="27"/>
      <c r="D55" s="27" t="s">
        <v>57</v>
      </c>
      <c r="E55" s="22" t="s">
        <v>58</v>
      </c>
      <c r="F55" s="22">
        <v>3</v>
      </c>
      <c r="G55" s="27" t="s">
        <v>25</v>
      </c>
      <c r="H55" s="27">
        <f>SUM(F55:F57)</f>
        <v>16</v>
      </c>
      <c r="I55" s="47"/>
      <c r="J55" s="48">
        <v>13</v>
      </c>
      <c r="K55" s="49">
        <f>H55*J55</f>
        <v>208</v>
      </c>
      <c r="L55" s="46"/>
    </row>
    <row r="56" ht="25" customHeight="1" spans="1:12">
      <c r="A56" s="28"/>
      <c r="B56" s="28"/>
      <c r="C56" s="27"/>
      <c r="D56" s="27"/>
      <c r="E56" s="22" t="s">
        <v>59</v>
      </c>
      <c r="F56" s="22">
        <v>8</v>
      </c>
      <c r="G56" s="27"/>
      <c r="H56" s="27"/>
      <c r="I56" s="47"/>
      <c r="J56" s="48"/>
      <c r="K56" s="49"/>
      <c r="L56" s="46"/>
    </row>
    <row r="57" ht="25" customHeight="1" spans="1:12">
      <c r="A57" s="28"/>
      <c r="B57" s="28"/>
      <c r="C57" s="27"/>
      <c r="D57" s="27"/>
      <c r="E57" s="22" t="s">
        <v>17</v>
      </c>
      <c r="F57" s="22">
        <v>5</v>
      </c>
      <c r="G57" s="27"/>
      <c r="H57" s="27"/>
      <c r="I57" s="47"/>
      <c r="J57" s="48"/>
      <c r="K57" s="49"/>
      <c r="L57" s="46"/>
    </row>
    <row r="58" ht="25" customHeight="1" spans="1:12">
      <c r="A58" s="28"/>
      <c r="B58" s="28"/>
      <c r="C58" s="27"/>
      <c r="D58" s="27" t="s">
        <v>60</v>
      </c>
      <c r="E58" s="22" t="s">
        <v>26</v>
      </c>
      <c r="F58" s="22">
        <v>4</v>
      </c>
      <c r="G58" s="27" t="s">
        <v>25</v>
      </c>
      <c r="H58" s="27">
        <f>SUM(F58:F63)</f>
        <v>24</v>
      </c>
      <c r="I58" s="47"/>
      <c r="J58" s="48">
        <v>12</v>
      </c>
      <c r="K58" s="49">
        <f>H58*J58</f>
        <v>288</v>
      </c>
      <c r="L58" s="46"/>
    </row>
    <row r="59" ht="25" customHeight="1" spans="1:12">
      <c r="A59" s="28"/>
      <c r="B59" s="28"/>
      <c r="C59" s="27"/>
      <c r="D59" s="27"/>
      <c r="E59" s="22" t="s">
        <v>21</v>
      </c>
      <c r="F59" s="22">
        <v>5</v>
      </c>
      <c r="G59" s="27"/>
      <c r="H59" s="27"/>
      <c r="I59" s="47"/>
      <c r="J59" s="48"/>
      <c r="K59" s="49"/>
      <c r="L59" s="46"/>
    </row>
    <row r="60" ht="25" customHeight="1" spans="1:12">
      <c r="A60" s="28"/>
      <c r="B60" s="28"/>
      <c r="C60" s="27"/>
      <c r="D60" s="27"/>
      <c r="E60" s="22" t="s">
        <v>58</v>
      </c>
      <c r="F60" s="22">
        <v>3</v>
      </c>
      <c r="G60" s="27"/>
      <c r="H60" s="27"/>
      <c r="I60" s="47"/>
      <c r="J60" s="48"/>
      <c r="K60" s="49"/>
      <c r="L60" s="46"/>
    </row>
    <row r="61" ht="25" customHeight="1" spans="1:12">
      <c r="A61" s="28"/>
      <c r="B61" s="28"/>
      <c r="C61" s="27"/>
      <c r="D61" s="27"/>
      <c r="E61" s="22" t="s">
        <v>29</v>
      </c>
      <c r="F61" s="22">
        <v>6</v>
      </c>
      <c r="G61" s="27"/>
      <c r="H61" s="27"/>
      <c r="I61" s="47"/>
      <c r="J61" s="48"/>
      <c r="K61" s="49"/>
      <c r="L61" s="46"/>
    </row>
    <row r="62" ht="25" customHeight="1" spans="1:12">
      <c r="A62" s="28"/>
      <c r="B62" s="28"/>
      <c r="C62" s="27"/>
      <c r="D62" s="27"/>
      <c r="E62" s="22" t="s">
        <v>52</v>
      </c>
      <c r="F62" s="22">
        <v>2</v>
      </c>
      <c r="G62" s="27"/>
      <c r="H62" s="27"/>
      <c r="I62" s="47"/>
      <c r="J62" s="48"/>
      <c r="K62" s="49"/>
      <c r="L62" s="46"/>
    </row>
    <row r="63" ht="25" customHeight="1" spans="1:12">
      <c r="A63" s="28"/>
      <c r="B63" s="28"/>
      <c r="C63" s="27"/>
      <c r="D63" s="27"/>
      <c r="E63" s="22" t="s">
        <v>27</v>
      </c>
      <c r="F63" s="22">
        <v>4</v>
      </c>
      <c r="G63" s="27"/>
      <c r="H63" s="27"/>
      <c r="I63" s="47"/>
      <c r="J63" s="48"/>
      <c r="K63" s="49"/>
      <c r="L63" s="46"/>
    </row>
    <row r="64" ht="25" customHeight="1" spans="1:12">
      <c r="A64" s="28"/>
      <c r="B64" s="28"/>
      <c r="C64" s="27"/>
      <c r="D64" s="27" t="s">
        <v>61</v>
      </c>
      <c r="E64" s="22" t="s">
        <v>26</v>
      </c>
      <c r="F64" s="22">
        <v>4</v>
      </c>
      <c r="G64" s="27" t="s">
        <v>25</v>
      </c>
      <c r="H64" s="27">
        <f>SUM(F64:F66)</f>
        <v>16</v>
      </c>
      <c r="I64" s="47"/>
      <c r="J64" s="48">
        <v>11</v>
      </c>
      <c r="K64" s="49">
        <f>H64*J64</f>
        <v>176</v>
      </c>
      <c r="L64" s="46"/>
    </row>
    <row r="65" ht="25" customHeight="1" spans="1:12">
      <c r="A65" s="28"/>
      <c r="B65" s="28"/>
      <c r="C65" s="27"/>
      <c r="D65" s="27"/>
      <c r="E65" s="22" t="s">
        <v>27</v>
      </c>
      <c r="F65" s="22">
        <v>4</v>
      </c>
      <c r="G65" s="27"/>
      <c r="H65" s="27"/>
      <c r="I65" s="47"/>
      <c r="J65" s="48"/>
      <c r="K65" s="49"/>
      <c r="L65" s="46"/>
    </row>
    <row r="66" ht="25" customHeight="1" spans="1:12">
      <c r="A66" s="28"/>
      <c r="B66" s="28"/>
      <c r="C66" s="27"/>
      <c r="D66" s="27"/>
      <c r="E66" s="22" t="s">
        <v>59</v>
      </c>
      <c r="F66" s="22">
        <v>8</v>
      </c>
      <c r="G66" s="27"/>
      <c r="H66" s="27"/>
      <c r="I66" s="47"/>
      <c r="J66" s="48"/>
      <c r="K66" s="49"/>
      <c r="L66" s="46"/>
    </row>
    <row r="67" ht="25" customHeight="1" spans="1:12">
      <c r="A67" s="28"/>
      <c r="B67" s="28"/>
      <c r="C67" s="27"/>
      <c r="D67" s="27" t="s">
        <v>62</v>
      </c>
      <c r="E67" s="22" t="s">
        <v>26</v>
      </c>
      <c r="F67" s="22">
        <v>4</v>
      </c>
      <c r="G67" s="27" t="s">
        <v>25</v>
      </c>
      <c r="H67" s="27">
        <f>SUM(F67:F70)</f>
        <v>24</v>
      </c>
      <c r="I67" s="47"/>
      <c r="J67" s="48">
        <v>10</v>
      </c>
      <c r="K67" s="49">
        <f>H67*J67</f>
        <v>240</v>
      </c>
      <c r="L67" s="46"/>
    </row>
    <row r="68" ht="25" customHeight="1" spans="1:12">
      <c r="A68" s="28"/>
      <c r="B68" s="28"/>
      <c r="C68" s="27"/>
      <c r="D68" s="27"/>
      <c r="E68" s="22" t="s">
        <v>21</v>
      </c>
      <c r="F68" s="22">
        <v>10</v>
      </c>
      <c r="G68" s="27"/>
      <c r="H68" s="27"/>
      <c r="I68" s="47"/>
      <c r="J68" s="48"/>
      <c r="K68" s="49"/>
      <c r="L68" s="46"/>
    </row>
    <row r="69" ht="25" customHeight="1" spans="1:12">
      <c r="A69" s="28"/>
      <c r="B69" s="28"/>
      <c r="C69" s="27"/>
      <c r="D69" s="27"/>
      <c r="E69" s="22" t="s">
        <v>29</v>
      </c>
      <c r="F69" s="22">
        <v>6</v>
      </c>
      <c r="G69" s="27"/>
      <c r="H69" s="27"/>
      <c r="I69" s="47"/>
      <c r="J69" s="48"/>
      <c r="K69" s="49"/>
      <c r="L69" s="46"/>
    </row>
    <row r="70" ht="25" customHeight="1" spans="1:12">
      <c r="A70" s="28"/>
      <c r="B70" s="28"/>
      <c r="C70" s="27"/>
      <c r="D70" s="27"/>
      <c r="E70" s="22" t="s">
        <v>27</v>
      </c>
      <c r="F70" s="22">
        <v>4</v>
      </c>
      <c r="G70" s="27"/>
      <c r="H70" s="27"/>
      <c r="I70" s="47"/>
      <c r="J70" s="48"/>
      <c r="K70" s="49"/>
      <c r="L70" s="46"/>
    </row>
    <row r="71" ht="25" customHeight="1" spans="1:12">
      <c r="A71" s="28"/>
      <c r="B71" s="28"/>
      <c r="C71" s="27"/>
      <c r="D71" s="27" t="s">
        <v>63</v>
      </c>
      <c r="E71" s="22" t="s">
        <v>21</v>
      </c>
      <c r="F71" s="22">
        <v>10</v>
      </c>
      <c r="G71" s="27" t="s">
        <v>25</v>
      </c>
      <c r="H71" s="27">
        <v>10</v>
      </c>
      <c r="I71" s="47">
        <v>36</v>
      </c>
      <c r="J71" s="48">
        <v>8.5</v>
      </c>
      <c r="K71" s="49">
        <v>85</v>
      </c>
      <c r="L71" s="46"/>
    </row>
    <row r="72" ht="25" customHeight="1" spans="1:12">
      <c r="A72" s="28"/>
      <c r="B72" s="28"/>
      <c r="C72" s="27"/>
      <c r="D72" s="27"/>
      <c r="E72" s="22" t="s">
        <v>42</v>
      </c>
      <c r="F72" s="22">
        <v>5</v>
      </c>
      <c r="G72" s="27"/>
      <c r="H72" s="27"/>
      <c r="I72" s="47"/>
      <c r="J72" s="48"/>
      <c r="K72" s="49"/>
      <c r="L72" s="46"/>
    </row>
    <row r="73" ht="25" customHeight="1" spans="1:12">
      <c r="A73" s="28"/>
      <c r="B73" s="28"/>
      <c r="C73" s="27" t="s">
        <v>64</v>
      </c>
      <c r="D73" s="27" t="s">
        <v>65</v>
      </c>
      <c r="E73" s="22" t="s">
        <v>27</v>
      </c>
      <c r="F73" s="22">
        <v>2</v>
      </c>
      <c r="G73" s="27" t="s">
        <v>66</v>
      </c>
      <c r="H73" s="27">
        <v>6</v>
      </c>
      <c r="I73" s="27"/>
      <c r="J73" s="48">
        <v>15</v>
      </c>
      <c r="K73" s="48">
        <f>H73*J73</f>
        <v>90</v>
      </c>
      <c r="L73" s="46"/>
    </row>
    <row r="74" ht="25" customHeight="1" spans="1:12">
      <c r="A74" s="28"/>
      <c r="B74" s="28"/>
      <c r="C74" s="27"/>
      <c r="D74" s="27"/>
      <c r="E74" s="22" t="s">
        <v>21</v>
      </c>
      <c r="F74" s="22">
        <v>2</v>
      </c>
      <c r="G74" s="27"/>
      <c r="H74" s="27"/>
      <c r="I74" s="27"/>
      <c r="J74" s="48"/>
      <c r="K74" s="48"/>
      <c r="L74" s="46"/>
    </row>
    <row r="75" ht="25" customHeight="1" spans="1:12">
      <c r="A75" s="28"/>
      <c r="B75" s="28"/>
      <c r="C75" s="27"/>
      <c r="D75" s="27"/>
      <c r="E75" s="22" t="s">
        <v>26</v>
      </c>
      <c r="F75" s="22">
        <v>2</v>
      </c>
      <c r="G75" s="27"/>
      <c r="H75" s="27"/>
      <c r="I75" s="27"/>
      <c r="J75" s="48"/>
      <c r="K75" s="48"/>
      <c r="L75" s="46"/>
    </row>
    <row r="76" ht="25" customHeight="1" spans="1:12">
      <c r="A76" s="28">
        <v>3</v>
      </c>
      <c r="B76" s="28" t="s">
        <v>67</v>
      </c>
      <c r="C76" s="28" t="s">
        <v>68</v>
      </c>
      <c r="D76" s="37" t="s">
        <v>69</v>
      </c>
      <c r="E76" s="65" t="s">
        <v>17</v>
      </c>
      <c r="F76" s="65">
        <v>1</v>
      </c>
      <c r="G76" s="28" t="s">
        <v>49</v>
      </c>
      <c r="H76" s="28">
        <f>SUM(F76:F81)</f>
        <v>6</v>
      </c>
      <c r="I76" s="68"/>
      <c r="J76" s="50">
        <v>85</v>
      </c>
      <c r="K76" s="51">
        <f>H76*J76</f>
        <v>510</v>
      </c>
      <c r="L76" s="69"/>
    </row>
    <row r="77" ht="25" customHeight="1" spans="1:12">
      <c r="A77" s="28"/>
      <c r="B77" s="28"/>
      <c r="C77" s="28"/>
      <c r="D77" s="37"/>
      <c r="E77" s="65" t="s">
        <v>27</v>
      </c>
      <c r="F77" s="65">
        <v>1</v>
      </c>
      <c r="G77" s="28"/>
      <c r="H77" s="28"/>
      <c r="I77" s="68"/>
      <c r="J77" s="50"/>
      <c r="K77" s="51"/>
      <c r="L77" s="69"/>
    </row>
    <row r="78" ht="25" customHeight="1" spans="1:12">
      <c r="A78" s="28"/>
      <c r="B78" s="28"/>
      <c r="C78" s="28"/>
      <c r="D78" s="37"/>
      <c r="E78" s="65" t="s">
        <v>19</v>
      </c>
      <c r="F78" s="65">
        <v>1</v>
      </c>
      <c r="G78" s="28"/>
      <c r="H78" s="28"/>
      <c r="I78" s="68"/>
      <c r="J78" s="50"/>
      <c r="K78" s="51"/>
      <c r="L78" s="69"/>
    </row>
    <row r="79" ht="25" customHeight="1" spans="1:12">
      <c r="A79" s="28"/>
      <c r="B79" s="28"/>
      <c r="C79" s="28"/>
      <c r="D79" s="37"/>
      <c r="E79" s="65" t="s">
        <v>29</v>
      </c>
      <c r="F79" s="65">
        <v>1</v>
      </c>
      <c r="G79" s="28"/>
      <c r="H79" s="28"/>
      <c r="I79" s="68"/>
      <c r="J79" s="50"/>
      <c r="K79" s="51"/>
      <c r="L79" s="69"/>
    </row>
    <row r="80" ht="25" customHeight="1" spans="1:12">
      <c r="A80" s="28"/>
      <c r="B80" s="28"/>
      <c r="C80" s="28"/>
      <c r="D80" s="37"/>
      <c r="E80" s="65" t="s">
        <v>70</v>
      </c>
      <c r="F80" s="65">
        <v>1</v>
      </c>
      <c r="G80" s="28"/>
      <c r="H80" s="28"/>
      <c r="I80" s="68"/>
      <c r="J80" s="50"/>
      <c r="K80" s="51"/>
      <c r="L80" s="69"/>
    </row>
    <row r="81" ht="25" customHeight="1" spans="1:12">
      <c r="A81" s="28"/>
      <c r="B81" s="28"/>
      <c r="C81" s="28"/>
      <c r="D81" s="27"/>
      <c r="E81" s="66" t="s">
        <v>26</v>
      </c>
      <c r="F81" s="22">
        <v>1</v>
      </c>
      <c r="G81" s="28"/>
      <c r="H81" s="28"/>
      <c r="I81" s="47"/>
      <c r="J81" s="50"/>
      <c r="K81" s="51"/>
      <c r="L81" s="46"/>
    </row>
    <row r="82" ht="25" customHeight="1" spans="1:12">
      <c r="A82" s="28"/>
      <c r="B82" s="28"/>
      <c r="C82" s="28"/>
      <c r="D82" s="27" t="s">
        <v>71</v>
      </c>
      <c r="E82" s="22" t="s">
        <v>26</v>
      </c>
      <c r="F82" s="66">
        <v>1</v>
      </c>
      <c r="G82" s="27" t="s">
        <v>49</v>
      </c>
      <c r="H82" s="27">
        <f>SUM(F82:F89)</f>
        <v>15</v>
      </c>
      <c r="I82" s="47">
        <v>456</v>
      </c>
      <c r="J82" s="48">
        <v>18</v>
      </c>
      <c r="K82" s="49">
        <f>H82*J82</f>
        <v>270</v>
      </c>
      <c r="L82" s="46"/>
    </row>
    <row r="83" ht="25" customHeight="1" spans="1:12">
      <c r="A83" s="28"/>
      <c r="B83" s="28"/>
      <c r="C83" s="28"/>
      <c r="D83" s="27"/>
      <c r="E83" s="22" t="s">
        <v>72</v>
      </c>
      <c r="F83" s="66">
        <v>3</v>
      </c>
      <c r="G83" s="27"/>
      <c r="H83" s="27"/>
      <c r="I83" s="47"/>
      <c r="J83" s="48"/>
      <c r="K83" s="49"/>
      <c r="L83" s="46"/>
    </row>
    <row r="84" ht="25" customHeight="1" spans="1:12">
      <c r="A84" s="28"/>
      <c r="B84" s="28"/>
      <c r="C84" s="28"/>
      <c r="D84" s="27"/>
      <c r="E84" s="22" t="s">
        <v>73</v>
      </c>
      <c r="F84" s="66">
        <v>2</v>
      </c>
      <c r="G84" s="27"/>
      <c r="H84" s="27"/>
      <c r="I84" s="47"/>
      <c r="J84" s="48"/>
      <c r="K84" s="49"/>
      <c r="L84" s="46"/>
    </row>
    <row r="85" ht="25" customHeight="1" spans="1:12">
      <c r="A85" s="28"/>
      <c r="B85" s="28"/>
      <c r="C85" s="28"/>
      <c r="D85" s="27"/>
      <c r="E85" s="22" t="s">
        <v>29</v>
      </c>
      <c r="F85" s="66">
        <v>1</v>
      </c>
      <c r="G85" s="27"/>
      <c r="H85" s="27"/>
      <c r="I85" s="47"/>
      <c r="J85" s="48"/>
      <c r="K85" s="49"/>
      <c r="L85" s="46"/>
    </row>
    <row r="86" ht="25" customHeight="1" spans="1:12">
      <c r="A86" s="28"/>
      <c r="B86" s="28"/>
      <c r="C86" s="28"/>
      <c r="D86" s="27"/>
      <c r="E86" s="22" t="s">
        <v>19</v>
      </c>
      <c r="F86" s="66">
        <v>3</v>
      </c>
      <c r="G86" s="27"/>
      <c r="H86" s="27"/>
      <c r="I86" s="47"/>
      <c r="J86" s="48"/>
      <c r="K86" s="49"/>
      <c r="L86" s="46"/>
    </row>
    <row r="87" ht="25" customHeight="1" spans="1:12">
      <c r="A87" s="28"/>
      <c r="B87" s="28"/>
      <c r="C87" s="28"/>
      <c r="D87" s="27"/>
      <c r="E87" s="22" t="s">
        <v>52</v>
      </c>
      <c r="F87" s="66">
        <v>1</v>
      </c>
      <c r="G87" s="27"/>
      <c r="H87" s="27"/>
      <c r="I87" s="47"/>
      <c r="J87" s="48"/>
      <c r="K87" s="49"/>
      <c r="L87" s="46"/>
    </row>
    <row r="88" ht="25" customHeight="1" spans="1:12">
      <c r="A88" s="28"/>
      <c r="B88" s="28"/>
      <c r="C88" s="28"/>
      <c r="D88" s="27"/>
      <c r="E88" s="22" t="s">
        <v>18</v>
      </c>
      <c r="F88" s="66">
        <v>3</v>
      </c>
      <c r="G88" s="27"/>
      <c r="H88" s="27"/>
      <c r="I88" s="47"/>
      <c r="J88" s="48"/>
      <c r="K88" s="49"/>
      <c r="L88" s="46"/>
    </row>
    <row r="89" ht="25" customHeight="1" spans="1:12">
      <c r="A89" s="28"/>
      <c r="B89" s="28"/>
      <c r="C89" s="28"/>
      <c r="D89" s="27"/>
      <c r="E89" s="66" t="s">
        <v>27</v>
      </c>
      <c r="F89" s="66">
        <v>1</v>
      </c>
      <c r="G89" s="27"/>
      <c r="H89" s="27"/>
      <c r="I89" s="47"/>
      <c r="J89" s="48"/>
      <c r="K89" s="49"/>
      <c r="L89" s="46"/>
    </row>
    <row r="90" ht="25" customHeight="1" spans="1:12">
      <c r="A90" s="28"/>
      <c r="B90" s="28"/>
      <c r="C90" s="27" t="s">
        <v>74</v>
      </c>
      <c r="D90" s="26" t="s">
        <v>75</v>
      </c>
      <c r="E90" s="22" t="s">
        <v>26</v>
      </c>
      <c r="F90" s="22">
        <v>20</v>
      </c>
      <c r="G90" s="26" t="s">
        <v>25</v>
      </c>
      <c r="H90" s="26">
        <f>SUM(F90:F102)</f>
        <v>125</v>
      </c>
      <c r="I90" s="47">
        <v>416</v>
      </c>
      <c r="J90" s="44">
        <v>1</v>
      </c>
      <c r="K90" s="45">
        <f>H90*J90</f>
        <v>125</v>
      </c>
      <c r="L90" s="46"/>
    </row>
    <row r="91" ht="25" customHeight="1" spans="1:12">
      <c r="A91" s="28"/>
      <c r="B91" s="28"/>
      <c r="C91" s="27"/>
      <c r="D91" s="28"/>
      <c r="E91" s="22" t="s">
        <v>76</v>
      </c>
      <c r="F91" s="22">
        <v>10</v>
      </c>
      <c r="G91" s="28"/>
      <c r="H91" s="28"/>
      <c r="I91" s="47"/>
      <c r="J91" s="50"/>
      <c r="K91" s="51"/>
      <c r="L91" s="46"/>
    </row>
    <row r="92" ht="25" customHeight="1" spans="1:12">
      <c r="A92" s="28"/>
      <c r="B92" s="28"/>
      <c r="C92" s="27"/>
      <c r="D92" s="28"/>
      <c r="E92" s="22" t="s">
        <v>58</v>
      </c>
      <c r="F92" s="22">
        <v>3</v>
      </c>
      <c r="G92" s="28"/>
      <c r="H92" s="28"/>
      <c r="I92" s="47"/>
      <c r="J92" s="50"/>
      <c r="K92" s="51"/>
      <c r="L92" s="46"/>
    </row>
    <row r="93" ht="25" customHeight="1" spans="1:12">
      <c r="A93" s="28"/>
      <c r="B93" s="28"/>
      <c r="C93" s="27"/>
      <c r="D93" s="28"/>
      <c r="E93" s="22" t="s">
        <v>72</v>
      </c>
      <c r="F93" s="22">
        <v>10</v>
      </c>
      <c r="G93" s="28"/>
      <c r="H93" s="28"/>
      <c r="I93" s="47"/>
      <c r="J93" s="50"/>
      <c r="K93" s="51"/>
      <c r="L93" s="46"/>
    </row>
    <row r="94" ht="25" customHeight="1" spans="1:12">
      <c r="A94" s="28"/>
      <c r="B94" s="28"/>
      <c r="C94" s="27"/>
      <c r="D94" s="28"/>
      <c r="E94" s="22" t="s">
        <v>73</v>
      </c>
      <c r="F94" s="22">
        <v>10</v>
      </c>
      <c r="G94" s="28"/>
      <c r="H94" s="28"/>
      <c r="I94" s="47"/>
      <c r="J94" s="50"/>
      <c r="K94" s="51"/>
      <c r="L94" s="46"/>
    </row>
    <row r="95" ht="25" customHeight="1" spans="1:12">
      <c r="A95" s="28"/>
      <c r="B95" s="28"/>
      <c r="C95" s="27"/>
      <c r="D95" s="28"/>
      <c r="E95" s="66" t="s">
        <v>17</v>
      </c>
      <c r="F95" s="22">
        <v>5</v>
      </c>
      <c r="G95" s="28"/>
      <c r="H95" s="28"/>
      <c r="I95" s="47"/>
      <c r="J95" s="50"/>
      <c r="K95" s="51"/>
      <c r="L95" s="46"/>
    </row>
    <row r="96" ht="25" customHeight="1" spans="1:12">
      <c r="A96" s="28"/>
      <c r="B96" s="28"/>
      <c r="C96" s="27"/>
      <c r="D96" s="28"/>
      <c r="E96" s="66" t="s">
        <v>27</v>
      </c>
      <c r="F96" s="22">
        <v>20</v>
      </c>
      <c r="G96" s="28"/>
      <c r="H96" s="28"/>
      <c r="I96" s="47"/>
      <c r="J96" s="50"/>
      <c r="K96" s="51"/>
      <c r="L96" s="46"/>
    </row>
    <row r="97" ht="25" customHeight="1" spans="1:12">
      <c r="A97" s="28"/>
      <c r="B97" s="28"/>
      <c r="C97" s="27"/>
      <c r="D97" s="28"/>
      <c r="E97" s="66" t="s">
        <v>29</v>
      </c>
      <c r="F97" s="22">
        <v>3</v>
      </c>
      <c r="G97" s="28"/>
      <c r="H97" s="28"/>
      <c r="I97" s="47"/>
      <c r="J97" s="50"/>
      <c r="K97" s="51"/>
      <c r="L97" s="46"/>
    </row>
    <row r="98" ht="25" customHeight="1" spans="1:12">
      <c r="A98" s="28"/>
      <c r="B98" s="28"/>
      <c r="C98" s="27"/>
      <c r="D98" s="28"/>
      <c r="E98" s="66" t="s">
        <v>28</v>
      </c>
      <c r="F98" s="22">
        <v>20</v>
      </c>
      <c r="G98" s="28"/>
      <c r="H98" s="28"/>
      <c r="I98" s="47"/>
      <c r="J98" s="50"/>
      <c r="K98" s="51"/>
      <c r="L98" s="46"/>
    </row>
    <row r="99" ht="25" customHeight="1" spans="1:12">
      <c r="A99" s="28"/>
      <c r="B99" s="28"/>
      <c r="C99" s="27"/>
      <c r="D99" s="28"/>
      <c r="E99" s="66" t="s">
        <v>18</v>
      </c>
      <c r="F99" s="22">
        <v>2</v>
      </c>
      <c r="G99" s="28"/>
      <c r="H99" s="28"/>
      <c r="I99" s="47"/>
      <c r="J99" s="50"/>
      <c r="K99" s="51"/>
      <c r="L99" s="46"/>
    </row>
    <row r="100" ht="25" customHeight="1" spans="1:12">
      <c r="A100" s="28"/>
      <c r="B100" s="28"/>
      <c r="C100" s="27"/>
      <c r="D100" s="28"/>
      <c r="E100" s="66" t="s">
        <v>52</v>
      </c>
      <c r="F100" s="22">
        <v>2</v>
      </c>
      <c r="G100" s="28"/>
      <c r="H100" s="28"/>
      <c r="I100" s="47"/>
      <c r="J100" s="50"/>
      <c r="K100" s="51"/>
      <c r="L100" s="46"/>
    </row>
    <row r="101" ht="25" customHeight="1" spans="1:12">
      <c r="A101" s="28"/>
      <c r="B101" s="28"/>
      <c r="C101" s="27"/>
      <c r="D101" s="28"/>
      <c r="E101" s="22" t="s">
        <v>16</v>
      </c>
      <c r="F101" s="22">
        <v>10</v>
      </c>
      <c r="G101" s="28"/>
      <c r="H101" s="28"/>
      <c r="I101" s="47"/>
      <c r="J101" s="50"/>
      <c r="K101" s="51"/>
      <c r="L101" s="46"/>
    </row>
    <row r="102" ht="25" customHeight="1" spans="1:12">
      <c r="A102" s="28"/>
      <c r="B102" s="28"/>
      <c r="C102" s="27"/>
      <c r="D102" s="37"/>
      <c r="E102" s="22" t="s">
        <v>19</v>
      </c>
      <c r="F102" s="22">
        <v>10</v>
      </c>
      <c r="G102" s="37"/>
      <c r="H102" s="37"/>
      <c r="I102" s="47"/>
      <c r="J102" s="64"/>
      <c r="K102" s="61"/>
      <c r="L102" s="46"/>
    </row>
    <row r="103" ht="25" customHeight="1" spans="1:12">
      <c r="A103" s="28"/>
      <c r="B103" s="28"/>
      <c r="C103" s="27"/>
      <c r="D103" s="28" t="s">
        <v>77</v>
      </c>
      <c r="E103" s="22" t="s">
        <v>17</v>
      </c>
      <c r="F103" s="22">
        <v>2</v>
      </c>
      <c r="G103" s="28" t="s">
        <v>25</v>
      </c>
      <c r="H103" s="28">
        <f>SUM(F103:F107)</f>
        <v>25</v>
      </c>
      <c r="I103" s="47"/>
      <c r="J103" s="50">
        <v>1</v>
      </c>
      <c r="K103" s="51">
        <f>H103*J103</f>
        <v>25</v>
      </c>
      <c r="L103" s="46"/>
    </row>
    <row r="104" ht="25" customHeight="1" spans="1:12">
      <c r="A104" s="28"/>
      <c r="B104" s="28"/>
      <c r="C104" s="27"/>
      <c r="D104" s="28"/>
      <c r="E104" s="22" t="s">
        <v>19</v>
      </c>
      <c r="F104" s="22">
        <v>5</v>
      </c>
      <c r="G104" s="28"/>
      <c r="H104" s="28"/>
      <c r="I104" s="47"/>
      <c r="J104" s="50"/>
      <c r="K104" s="51"/>
      <c r="L104" s="46"/>
    </row>
    <row r="105" ht="25" customHeight="1" spans="1:12">
      <c r="A105" s="28"/>
      <c r="B105" s="28"/>
      <c r="C105" s="27"/>
      <c r="D105" s="28"/>
      <c r="E105" s="22" t="s">
        <v>29</v>
      </c>
      <c r="F105" s="22">
        <v>3</v>
      </c>
      <c r="G105" s="28"/>
      <c r="H105" s="28"/>
      <c r="I105" s="47"/>
      <c r="J105" s="50"/>
      <c r="K105" s="51"/>
      <c r="L105" s="46"/>
    </row>
    <row r="106" ht="25" customHeight="1" spans="1:12">
      <c r="A106" s="28"/>
      <c r="B106" s="28"/>
      <c r="C106" s="27"/>
      <c r="D106" s="28"/>
      <c r="E106" s="22" t="s">
        <v>70</v>
      </c>
      <c r="F106" s="22">
        <v>10</v>
      </c>
      <c r="G106" s="28"/>
      <c r="H106" s="28"/>
      <c r="I106" s="47"/>
      <c r="J106" s="50"/>
      <c r="K106" s="51"/>
      <c r="L106" s="46"/>
    </row>
    <row r="107" ht="25" customHeight="1" spans="1:12">
      <c r="A107" s="37"/>
      <c r="B107" s="37"/>
      <c r="C107" s="27"/>
      <c r="D107" s="37"/>
      <c r="E107" s="22" t="s">
        <v>58</v>
      </c>
      <c r="F107" s="22">
        <v>5</v>
      </c>
      <c r="G107" s="67"/>
      <c r="H107" s="37"/>
      <c r="I107" s="47"/>
      <c r="J107" s="70"/>
      <c r="K107" s="61"/>
      <c r="L107" s="46"/>
    </row>
    <row r="108" ht="25" customHeight="1" spans="1:12">
      <c r="A108" s="27"/>
      <c r="B108" s="27" t="s">
        <v>78</v>
      </c>
      <c r="C108" s="27" t="s">
        <v>79</v>
      </c>
      <c r="D108" s="28" t="s">
        <v>80</v>
      </c>
      <c r="E108" s="22" t="s">
        <v>16</v>
      </c>
      <c r="F108" s="66">
        <v>400</v>
      </c>
      <c r="G108" s="26" t="s">
        <v>13</v>
      </c>
      <c r="H108" s="26">
        <f>SUM(F108:F110)</f>
        <v>1450</v>
      </c>
      <c r="I108" s="47"/>
      <c r="J108" s="44">
        <v>1.5</v>
      </c>
      <c r="K108" s="45">
        <f>H108*J108</f>
        <v>2175</v>
      </c>
      <c r="L108" s="46"/>
    </row>
    <row r="109" ht="25" customHeight="1" spans="1:12">
      <c r="A109" s="27"/>
      <c r="B109" s="27"/>
      <c r="C109" s="27"/>
      <c r="D109" s="28"/>
      <c r="E109" s="22" t="s">
        <v>28</v>
      </c>
      <c r="F109" s="66">
        <v>1000</v>
      </c>
      <c r="G109" s="28"/>
      <c r="H109" s="28"/>
      <c r="I109" s="47"/>
      <c r="J109" s="50"/>
      <c r="K109" s="51"/>
      <c r="L109" s="46"/>
    </row>
    <row r="110" ht="25" customHeight="1" spans="1:12">
      <c r="A110" s="27"/>
      <c r="B110" s="27"/>
      <c r="C110" s="27"/>
      <c r="D110" s="28"/>
      <c r="E110" s="22" t="s">
        <v>21</v>
      </c>
      <c r="F110" s="66">
        <v>50</v>
      </c>
      <c r="G110" s="28"/>
      <c r="H110" s="28"/>
      <c r="I110" s="47"/>
      <c r="J110" s="50"/>
      <c r="K110" s="51"/>
      <c r="L110" s="46"/>
    </row>
    <row r="111" ht="25" customHeight="1" spans="1:12">
      <c r="A111" s="27"/>
      <c r="B111" s="27"/>
      <c r="C111" s="28" t="s">
        <v>78</v>
      </c>
      <c r="D111" s="26" t="s">
        <v>81</v>
      </c>
      <c r="E111" s="66" t="s">
        <v>19</v>
      </c>
      <c r="F111" s="66">
        <v>200</v>
      </c>
      <c r="G111" s="26" t="s">
        <v>82</v>
      </c>
      <c r="H111" s="26">
        <f>SUM(F111:F116)</f>
        <v>3150</v>
      </c>
      <c r="I111" s="47"/>
      <c r="J111" s="44">
        <v>0.6</v>
      </c>
      <c r="K111" s="44">
        <f>H111*J111</f>
        <v>1890</v>
      </c>
      <c r="L111" s="46"/>
    </row>
    <row r="112" ht="25" customHeight="1" spans="1:12">
      <c r="A112" s="27"/>
      <c r="B112" s="27"/>
      <c r="C112" s="28"/>
      <c r="D112" s="28"/>
      <c r="E112" s="66" t="s">
        <v>21</v>
      </c>
      <c r="F112" s="66">
        <v>100</v>
      </c>
      <c r="G112" s="28"/>
      <c r="H112" s="28"/>
      <c r="I112" s="47"/>
      <c r="J112" s="50"/>
      <c r="K112" s="50"/>
      <c r="L112" s="46"/>
    </row>
    <row r="113" ht="25" customHeight="1" spans="1:12">
      <c r="A113" s="27"/>
      <c r="B113" s="27"/>
      <c r="C113" s="28"/>
      <c r="D113" s="28"/>
      <c r="E113" s="66" t="s">
        <v>58</v>
      </c>
      <c r="F113" s="66">
        <v>500</v>
      </c>
      <c r="G113" s="28"/>
      <c r="H113" s="28"/>
      <c r="I113" s="47"/>
      <c r="J113" s="50"/>
      <c r="K113" s="50"/>
      <c r="L113" s="46"/>
    </row>
    <row r="114" ht="25" customHeight="1" spans="1:12">
      <c r="A114" s="27"/>
      <c r="B114" s="27"/>
      <c r="C114" s="28"/>
      <c r="D114" s="28"/>
      <c r="E114" s="66" t="s">
        <v>42</v>
      </c>
      <c r="F114" s="66">
        <v>2000</v>
      </c>
      <c r="G114" s="28"/>
      <c r="H114" s="28"/>
      <c r="I114" s="47"/>
      <c r="J114" s="50"/>
      <c r="K114" s="50"/>
      <c r="L114" s="46"/>
    </row>
    <row r="115" ht="25" customHeight="1" spans="1:12">
      <c r="A115" s="27"/>
      <c r="B115" s="27"/>
      <c r="C115" s="28"/>
      <c r="D115" s="28"/>
      <c r="E115" s="66" t="s">
        <v>52</v>
      </c>
      <c r="F115" s="66">
        <v>50</v>
      </c>
      <c r="G115" s="28"/>
      <c r="H115" s="28"/>
      <c r="I115" s="47"/>
      <c r="J115" s="50"/>
      <c r="K115" s="50"/>
      <c r="L115" s="46"/>
    </row>
    <row r="116" ht="25" customHeight="1" spans="1:12">
      <c r="A116" s="27"/>
      <c r="B116" s="27"/>
      <c r="C116" s="28"/>
      <c r="D116" s="37"/>
      <c r="E116" s="22" t="s">
        <v>72</v>
      </c>
      <c r="F116" s="22">
        <v>300</v>
      </c>
      <c r="G116" s="37"/>
      <c r="H116" s="37"/>
      <c r="I116" s="47">
        <v>180</v>
      </c>
      <c r="J116" s="64"/>
      <c r="K116" s="64"/>
      <c r="L116" s="46"/>
    </row>
    <row r="117" ht="25" customHeight="1" spans="1:12">
      <c r="A117" s="27">
        <v>5</v>
      </c>
      <c r="B117" s="27" t="s">
        <v>83</v>
      </c>
      <c r="C117" s="26" t="s">
        <v>84</v>
      </c>
      <c r="D117" s="26" t="s">
        <v>85</v>
      </c>
      <c r="E117" s="22" t="s">
        <v>30</v>
      </c>
      <c r="F117" s="22">
        <v>3</v>
      </c>
      <c r="G117" s="26" t="s">
        <v>25</v>
      </c>
      <c r="H117" s="26">
        <f>SUM(F117:F127)</f>
        <v>20</v>
      </c>
      <c r="I117" s="47"/>
      <c r="J117" s="44">
        <v>24</v>
      </c>
      <c r="K117" s="45">
        <f>H117*J117</f>
        <v>480</v>
      </c>
      <c r="L117" s="46"/>
    </row>
    <row r="118" ht="25" customHeight="1" spans="1:12">
      <c r="A118" s="27"/>
      <c r="B118" s="27"/>
      <c r="C118" s="28"/>
      <c r="D118" s="28"/>
      <c r="E118" s="22" t="s">
        <v>26</v>
      </c>
      <c r="F118" s="22">
        <v>2</v>
      </c>
      <c r="G118" s="28"/>
      <c r="H118" s="28"/>
      <c r="I118" s="47"/>
      <c r="J118" s="50"/>
      <c r="K118" s="51"/>
      <c r="L118" s="46"/>
    </row>
    <row r="119" ht="25" customHeight="1" spans="1:12">
      <c r="A119" s="27"/>
      <c r="B119" s="27"/>
      <c r="C119" s="28"/>
      <c r="D119" s="28"/>
      <c r="E119" s="22" t="s">
        <v>58</v>
      </c>
      <c r="F119" s="22">
        <v>2</v>
      </c>
      <c r="G119" s="28"/>
      <c r="H119" s="28"/>
      <c r="I119" s="47"/>
      <c r="J119" s="50"/>
      <c r="K119" s="51"/>
      <c r="L119" s="46"/>
    </row>
    <row r="120" ht="25" customHeight="1" spans="1:12">
      <c r="A120" s="27"/>
      <c r="B120" s="27"/>
      <c r="C120" s="28"/>
      <c r="D120" s="28"/>
      <c r="E120" s="22" t="s">
        <v>16</v>
      </c>
      <c r="F120" s="22">
        <v>1</v>
      </c>
      <c r="G120" s="28"/>
      <c r="H120" s="28"/>
      <c r="I120" s="47"/>
      <c r="J120" s="50"/>
      <c r="K120" s="51"/>
      <c r="L120" s="46"/>
    </row>
    <row r="121" ht="25" customHeight="1" spans="1:12">
      <c r="A121" s="27"/>
      <c r="B121" s="27"/>
      <c r="C121" s="28"/>
      <c r="D121" s="28"/>
      <c r="E121" s="22" t="s">
        <v>21</v>
      </c>
      <c r="F121" s="22">
        <v>1</v>
      </c>
      <c r="G121" s="28"/>
      <c r="H121" s="28"/>
      <c r="I121" s="47"/>
      <c r="J121" s="50"/>
      <c r="K121" s="51"/>
      <c r="L121" s="46"/>
    </row>
    <row r="122" ht="25" customHeight="1" spans="1:12">
      <c r="A122" s="27"/>
      <c r="B122" s="27"/>
      <c r="C122" s="28"/>
      <c r="D122" s="28"/>
      <c r="E122" s="22" t="s">
        <v>76</v>
      </c>
      <c r="F122" s="22">
        <v>1</v>
      </c>
      <c r="G122" s="28"/>
      <c r="H122" s="28"/>
      <c r="I122" s="47"/>
      <c r="J122" s="50"/>
      <c r="K122" s="51"/>
      <c r="L122" s="46"/>
    </row>
    <row r="123" ht="25" customHeight="1" spans="1:12">
      <c r="A123" s="27"/>
      <c r="B123" s="27"/>
      <c r="C123" s="28"/>
      <c r="D123" s="28"/>
      <c r="E123" s="22" t="s">
        <v>70</v>
      </c>
      <c r="F123" s="22">
        <v>1</v>
      </c>
      <c r="G123" s="28"/>
      <c r="H123" s="28"/>
      <c r="I123" s="47"/>
      <c r="J123" s="50"/>
      <c r="K123" s="51"/>
      <c r="L123" s="46"/>
    </row>
    <row r="124" ht="25" customHeight="1" spans="1:12">
      <c r="A124" s="27"/>
      <c r="B124" s="27"/>
      <c r="C124" s="28"/>
      <c r="D124" s="28"/>
      <c r="E124" s="22" t="s">
        <v>29</v>
      </c>
      <c r="F124" s="22">
        <v>1</v>
      </c>
      <c r="G124" s="28"/>
      <c r="H124" s="28"/>
      <c r="I124" s="47"/>
      <c r="J124" s="50"/>
      <c r="K124" s="51"/>
      <c r="L124" s="46"/>
    </row>
    <row r="125" ht="25" customHeight="1" spans="1:12">
      <c r="A125" s="27"/>
      <c r="B125" s="27"/>
      <c r="C125" s="28"/>
      <c r="D125" s="28"/>
      <c r="E125" s="22" t="s">
        <v>17</v>
      </c>
      <c r="F125" s="22">
        <v>5</v>
      </c>
      <c r="G125" s="28"/>
      <c r="H125" s="28"/>
      <c r="I125" s="47"/>
      <c r="J125" s="50"/>
      <c r="K125" s="51"/>
      <c r="L125" s="46"/>
    </row>
    <row r="126" ht="25" customHeight="1" spans="1:12">
      <c r="A126" s="27"/>
      <c r="B126" s="27"/>
      <c r="C126" s="28"/>
      <c r="D126" s="28"/>
      <c r="E126" s="22" t="s">
        <v>18</v>
      </c>
      <c r="F126" s="22">
        <v>1</v>
      </c>
      <c r="G126" s="28"/>
      <c r="H126" s="28"/>
      <c r="I126" s="47"/>
      <c r="J126" s="50"/>
      <c r="K126" s="51"/>
      <c r="L126" s="46"/>
    </row>
    <row r="127" ht="25" customHeight="1" spans="1:12">
      <c r="A127" s="27"/>
      <c r="B127" s="27"/>
      <c r="C127" s="37"/>
      <c r="D127" s="37"/>
      <c r="E127" s="22" t="s">
        <v>27</v>
      </c>
      <c r="F127" s="22">
        <v>2</v>
      </c>
      <c r="G127" s="37"/>
      <c r="H127" s="37"/>
      <c r="I127" s="47"/>
      <c r="J127" s="64"/>
      <c r="K127" s="61"/>
      <c r="L127" s="46"/>
    </row>
    <row r="128" ht="25" customHeight="1" spans="1:12">
      <c r="A128" s="27"/>
      <c r="B128" s="27"/>
      <c r="C128" s="27" t="s">
        <v>86</v>
      </c>
      <c r="D128" s="27" t="s">
        <v>87</v>
      </c>
      <c r="E128" s="22" t="s">
        <v>27</v>
      </c>
      <c r="F128" s="22">
        <v>10</v>
      </c>
      <c r="G128" s="27" t="s">
        <v>88</v>
      </c>
      <c r="H128" s="27">
        <f>SUM(F128:F134)</f>
        <v>60</v>
      </c>
      <c r="I128" s="47"/>
      <c r="J128" s="48">
        <v>2</v>
      </c>
      <c r="K128" s="49">
        <f>H128*J128</f>
        <v>120</v>
      </c>
      <c r="L128" s="46"/>
    </row>
    <row r="129" ht="25" customHeight="1" spans="1:12">
      <c r="A129" s="27"/>
      <c r="B129" s="27"/>
      <c r="C129" s="27"/>
      <c r="D129" s="27"/>
      <c r="E129" s="22" t="s">
        <v>26</v>
      </c>
      <c r="F129" s="22">
        <v>10</v>
      </c>
      <c r="G129" s="27"/>
      <c r="H129" s="27"/>
      <c r="I129" s="47"/>
      <c r="J129" s="48"/>
      <c r="K129" s="49"/>
      <c r="L129" s="46"/>
    </row>
    <row r="130" ht="25" customHeight="1" spans="1:12">
      <c r="A130" s="27"/>
      <c r="B130" s="27"/>
      <c r="C130" s="27"/>
      <c r="D130" s="27"/>
      <c r="E130" s="22" t="s">
        <v>19</v>
      </c>
      <c r="F130" s="22">
        <v>5</v>
      </c>
      <c r="G130" s="27"/>
      <c r="H130" s="27"/>
      <c r="I130" s="47"/>
      <c r="J130" s="48"/>
      <c r="K130" s="49"/>
      <c r="L130" s="46"/>
    </row>
    <row r="131" ht="25" customHeight="1" spans="1:12">
      <c r="A131" s="27"/>
      <c r="B131" s="27"/>
      <c r="C131" s="27"/>
      <c r="D131" s="27"/>
      <c r="E131" s="22" t="s">
        <v>28</v>
      </c>
      <c r="F131" s="22">
        <v>10</v>
      </c>
      <c r="G131" s="27"/>
      <c r="H131" s="27"/>
      <c r="I131" s="47"/>
      <c r="J131" s="48"/>
      <c r="K131" s="49"/>
      <c r="L131" s="46"/>
    </row>
    <row r="132" ht="25" customHeight="1" spans="1:12">
      <c r="A132" s="27"/>
      <c r="B132" s="27"/>
      <c r="C132" s="27"/>
      <c r="D132" s="27"/>
      <c r="E132" s="22" t="s">
        <v>17</v>
      </c>
      <c r="F132" s="22">
        <v>10</v>
      </c>
      <c r="G132" s="27"/>
      <c r="H132" s="27"/>
      <c r="I132" s="47"/>
      <c r="J132" s="48"/>
      <c r="K132" s="49"/>
      <c r="L132" s="46"/>
    </row>
    <row r="133" ht="25" customHeight="1" spans="1:12">
      <c r="A133" s="27"/>
      <c r="B133" s="27"/>
      <c r="C133" s="27"/>
      <c r="D133" s="27"/>
      <c r="E133" s="22" t="s">
        <v>52</v>
      </c>
      <c r="F133" s="22">
        <v>5</v>
      </c>
      <c r="G133" s="27"/>
      <c r="H133" s="27"/>
      <c r="I133" s="47"/>
      <c r="J133" s="48"/>
      <c r="K133" s="49"/>
      <c r="L133" s="46"/>
    </row>
    <row r="134" ht="25" customHeight="1" spans="1:12">
      <c r="A134" s="27"/>
      <c r="B134" s="27"/>
      <c r="C134" s="27"/>
      <c r="D134" s="27"/>
      <c r="E134" s="22" t="s">
        <v>16</v>
      </c>
      <c r="F134" s="22">
        <v>10</v>
      </c>
      <c r="G134" s="27"/>
      <c r="H134" s="27"/>
      <c r="I134" s="47"/>
      <c r="J134" s="48"/>
      <c r="K134" s="49"/>
      <c r="L134" s="46"/>
    </row>
    <row r="135" ht="25" customHeight="1" spans="1:12">
      <c r="A135" s="27"/>
      <c r="B135" s="27"/>
      <c r="C135" s="27" t="s">
        <v>89</v>
      </c>
      <c r="D135" s="71" t="s">
        <v>90</v>
      </c>
      <c r="E135" s="22" t="s">
        <v>16</v>
      </c>
      <c r="F135" s="22">
        <v>20</v>
      </c>
      <c r="G135" s="27" t="s">
        <v>88</v>
      </c>
      <c r="H135" s="27">
        <f>SUM(F135:F141)</f>
        <v>190</v>
      </c>
      <c r="I135" s="47"/>
      <c r="J135" s="48">
        <v>0.5</v>
      </c>
      <c r="K135" s="49">
        <f>H135*J135</f>
        <v>95</v>
      </c>
      <c r="L135" s="46"/>
    </row>
    <row r="136" ht="25" customHeight="1" spans="1:12">
      <c r="A136" s="27"/>
      <c r="B136" s="27"/>
      <c r="C136" s="27"/>
      <c r="D136" s="72"/>
      <c r="E136" s="22" t="s">
        <v>26</v>
      </c>
      <c r="F136" s="22">
        <v>50</v>
      </c>
      <c r="G136" s="27"/>
      <c r="H136" s="27"/>
      <c r="I136" s="47"/>
      <c r="J136" s="48"/>
      <c r="K136" s="49"/>
      <c r="L136" s="46"/>
    </row>
    <row r="137" ht="25" customHeight="1" spans="1:12">
      <c r="A137" s="27"/>
      <c r="B137" s="27"/>
      <c r="C137" s="27"/>
      <c r="D137" s="72"/>
      <c r="E137" s="22" t="s">
        <v>27</v>
      </c>
      <c r="F137" s="22">
        <v>50</v>
      </c>
      <c r="G137" s="27"/>
      <c r="H137" s="27"/>
      <c r="I137" s="47"/>
      <c r="J137" s="48"/>
      <c r="K137" s="49"/>
      <c r="L137" s="46"/>
    </row>
    <row r="138" ht="25" customHeight="1" spans="1:12">
      <c r="A138" s="27"/>
      <c r="B138" s="27"/>
      <c r="C138" s="27"/>
      <c r="D138" s="72"/>
      <c r="E138" s="22" t="s">
        <v>19</v>
      </c>
      <c r="F138" s="22">
        <v>30</v>
      </c>
      <c r="G138" s="27"/>
      <c r="H138" s="27"/>
      <c r="I138" s="47"/>
      <c r="J138" s="48"/>
      <c r="K138" s="49"/>
      <c r="L138" s="46"/>
    </row>
    <row r="139" ht="25" customHeight="1" spans="1:12">
      <c r="A139" s="27"/>
      <c r="B139" s="27"/>
      <c r="C139" s="27"/>
      <c r="D139" s="72"/>
      <c r="E139" s="22" t="s">
        <v>18</v>
      </c>
      <c r="F139" s="22">
        <v>5</v>
      </c>
      <c r="G139" s="27"/>
      <c r="H139" s="27"/>
      <c r="I139" s="47"/>
      <c r="J139" s="48"/>
      <c r="K139" s="49"/>
      <c r="L139" s="46"/>
    </row>
    <row r="140" ht="25" customHeight="1" spans="1:12">
      <c r="A140" s="27"/>
      <c r="B140" s="27"/>
      <c r="C140" s="27"/>
      <c r="D140" s="72"/>
      <c r="E140" s="22" t="s">
        <v>70</v>
      </c>
      <c r="F140" s="22">
        <v>30</v>
      </c>
      <c r="G140" s="27"/>
      <c r="H140" s="27"/>
      <c r="I140" s="47"/>
      <c r="J140" s="48"/>
      <c r="K140" s="49"/>
      <c r="L140" s="46"/>
    </row>
    <row r="141" ht="25" customHeight="1" spans="1:12">
      <c r="A141" s="27"/>
      <c r="B141" s="27"/>
      <c r="C141" s="27"/>
      <c r="D141" s="72"/>
      <c r="E141" s="22" t="s">
        <v>76</v>
      </c>
      <c r="F141" s="22">
        <v>5</v>
      </c>
      <c r="G141" s="27"/>
      <c r="H141" s="27"/>
      <c r="I141" s="47"/>
      <c r="J141" s="48"/>
      <c r="K141" s="49"/>
      <c r="L141" s="46"/>
    </row>
    <row r="142" ht="25" customHeight="1" spans="1:12">
      <c r="A142" s="27"/>
      <c r="B142" s="27"/>
      <c r="C142" s="27"/>
      <c r="D142" s="27" t="s">
        <v>91</v>
      </c>
      <c r="E142" s="22" t="s">
        <v>19</v>
      </c>
      <c r="F142" s="73">
        <v>2</v>
      </c>
      <c r="G142" s="27" t="s">
        <v>88</v>
      </c>
      <c r="H142" s="27">
        <f>SUM(F142:F150)</f>
        <v>80</v>
      </c>
      <c r="I142" s="47"/>
      <c r="J142" s="48">
        <v>18</v>
      </c>
      <c r="K142" s="49">
        <f>H142*J142</f>
        <v>1440</v>
      </c>
      <c r="L142" s="46"/>
    </row>
    <row r="143" ht="25" customHeight="1" spans="1:12">
      <c r="A143" s="27"/>
      <c r="B143" s="27"/>
      <c r="C143" s="27"/>
      <c r="D143" s="27"/>
      <c r="E143" s="22" t="s">
        <v>76</v>
      </c>
      <c r="F143" s="22">
        <v>3</v>
      </c>
      <c r="G143" s="27"/>
      <c r="H143" s="27"/>
      <c r="I143" s="47"/>
      <c r="J143" s="48"/>
      <c r="K143" s="49"/>
      <c r="L143" s="46"/>
    </row>
    <row r="144" ht="25" customHeight="1" spans="1:12">
      <c r="A144" s="27"/>
      <c r="B144" s="27"/>
      <c r="C144" s="27"/>
      <c r="D144" s="27"/>
      <c r="E144" s="22" t="s">
        <v>16</v>
      </c>
      <c r="F144" s="22">
        <v>13</v>
      </c>
      <c r="G144" s="27"/>
      <c r="H144" s="27"/>
      <c r="I144" s="47"/>
      <c r="J144" s="48"/>
      <c r="K144" s="49"/>
      <c r="L144" s="46"/>
    </row>
    <row r="145" ht="25" customHeight="1" spans="1:12">
      <c r="A145" s="27"/>
      <c r="B145" s="27"/>
      <c r="C145" s="27"/>
      <c r="D145" s="27"/>
      <c r="E145" s="22" t="s">
        <v>26</v>
      </c>
      <c r="F145" s="22">
        <v>5</v>
      </c>
      <c r="G145" s="27"/>
      <c r="H145" s="27"/>
      <c r="I145" s="47"/>
      <c r="J145" s="48"/>
      <c r="K145" s="49"/>
      <c r="L145" s="46"/>
    </row>
    <row r="146" ht="25" customHeight="1" spans="1:12">
      <c r="A146" s="27"/>
      <c r="B146" s="27"/>
      <c r="C146" s="27"/>
      <c r="D146" s="27"/>
      <c r="E146" s="22" t="s">
        <v>59</v>
      </c>
      <c r="F146" s="22">
        <v>20</v>
      </c>
      <c r="G146" s="27"/>
      <c r="H146" s="27"/>
      <c r="I146" s="47"/>
      <c r="J146" s="48"/>
      <c r="K146" s="49"/>
      <c r="L146" s="46"/>
    </row>
    <row r="147" ht="25" customHeight="1" spans="1:12">
      <c r="A147" s="27"/>
      <c r="B147" s="27"/>
      <c r="C147" s="27"/>
      <c r="D147" s="27"/>
      <c r="E147" s="22" t="s">
        <v>27</v>
      </c>
      <c r="F147" s="22">
        <v>5</v>
      </c>
      <c r="G147" s="27"/>
      <c r="H147" s="27"/>
      <c r="I147" s="47"/>
      <c r="J147" s="48"/>
      <c r="K147" s="49"/>
      <c r="L147" s="46"/>
    </row>
    <row r="148" ht="25" customHeight="1" spans="1:12">
      <c r="A148" s="27"/>
      <c r="B148" s="27"/>
      <c r="C148" s="27"/>
      <c r="D148" s="27"/>
      <c r="E148" s="22" t="s">
        <v>70</v>
      </c>
      <c r="F148" s="22">
        <v>10</v>
      </c>
      <c r="G148" s="27"/>
      <c r="H148" s="27"/>
      <c r="I148" s="47"/>
      <c r="J148" s="48"/>
      <c r="K148" s="49"/>
      <c r="L148" s="46"/>
    </row>
    <row r="149" ht="25" customHeight="1" spans="1:12">
      <c r="A149" s="27"/>
      <c r="B149" s="27"/>
      <c r="C149" s="27"/>
      <c r="D149" s="27"/>
      <c r="E149" s="22" t="s">
        <v>18</v>
      </c>
      <c r="F149" s="22">
        <v>2</v>
      </c>
      <c r="G149" s="27"/>
      <c r="H149" s="27"/>
      <c r="I149" s="47"/>
      <c r="J149" s="48"/>
      <c r="K149" s="49"/>
      <c r="L149" s="46"/>
    </row>
    <row r="150" ht="25" customHeight="1" spans="1:12">
      <c r="A150" s="27"/>
      <c r="B150" s="27"/>
      <c r="C150" s="27"/>
      <c r="D150" s="27"/>
      <c r="E150" s="22" t="s">
        <v>17</v>
      </c>
      <c r="F150" s="66">
        <v>20</v>
      </c>
      <c r="G150" s="27"/>
      <c r="H150" s="27"/>
      <c r="I150" s="47"/>
      <c r="J150" s="48"/>
      <c r="K150" s="49"/>
      <c r="L150" s="46"/>
    </row>
    <row r="151" ht="25" customHeight="1" spans="1:12">
      <c r="A151" s="26">
        <v>6</v>
      </c>
      <c r="B151" s="26" t="s">
        <v>92</v>
      </c>
      <c r="C151" s="26" t="s">
        <v>93</v>
      </c>
      <c r="D151" s="74" t="s">
        <v>94</v>
      </c>
      <c r="E151" s="22" t="s">
        <v>16</v>
      </c>
      <c r="F151" s="22">
        <v>100</v>
      </c>
      <c r="G151" s="26" t="s">
        <v>95</v>
      </c>
      <c r="H151" s="26">
        <f>SUM(F151:F155)</f>
        <v>170</v>
      </c>
      <c r="I151" s="47">
        <v>170</v>
      </c>
      <c r="J151" s="44">
        <v>6</v>
      </c>
      <c r="K151" s="45">
        <f>H151*J151</f>
        <v>1020</v>
      </c>
      <c r="L151" s="46"/>
    </row>
    <row r="152" ht="25" customHeight="1" spans="1:12">
      <c r="A152" s="28"/>
      <c r="B152" s="28"/>
      <c r="C152" s="28"/>
      <c r="D152" s="75"/>
      <c r="E152" s="22" t="s">
        <v>72</v>
      </c>
      <c r="F152" s="22">
        <v>50</v>
      </c>
      <c r="G152" s="28"/>
      <c r="H152" s="28"/>
      <c r="I152" s="47"/>
      <c r="J152" s="50"/>
      <c r="K152" s="51"/>
      <c r="L152" s="46"/>
    </row>
    <row r="153" ht="25" customHeight="1" spans="1:12">
      <c r="A153" s="28"/>
      <c r="B153" s="28"/>
      <c r="C153" s="28"/>
      <c r="D153" s="75"/>
      <c r="E153" s="22" t="s">
        <v>27</v>
      </c>
      <c r="F153" s="22">
        <v>5</v>
      </c>
      <c r="G153" s="28"/>
      <c r="H153" s="28"/>
      <c r="I153" s="47"/>
      <c r="J153" s="50"/>
      <c r="K153" s="51"/>
      <c r="L153" s="46"/>
    </row>
    <row r="154" ht="25" customHeight="1" spans="1:12">
      <c r="A154" s="28"/>
      <c r="B154" s="28"/>
      <c r="C154" s="28"/>
      <c r="D154" s="75"/>
      <c r="E154" s="22" t="s">
        <v>52</v>
      </c>
      <c r="F154" s="22">
        <v>10</v>
      </c>
      <c r="G154" s="28"/>
      <c r="H154" s="28"/>
      <c r="I154" s="47"/>
      <c r="J154" s="50"/>
      <c r="K154" s="51"/>
      <c r="L154" s="46"/>
    </row>
    <row r="155" ht="25" customHeight="1" spans="1:12">
      <c r="A155" s="28"/>
      <c r="B155" s="28"/>
      <c r="C155" s="28"/>
      <c r="D155" s="75"/>
      <c r="E155" s="22" t="s">
        <v>26</v>
      </c>
      <c r="F155" s="22">
        <v>5</v>
      </c>
      <c r="G155" s="28"/>
      <c r="H155" s="28"/>
      <c r="I155" s="47"/>
      <c r="J155" s="50"/>
      <c r="K155" s="51"/>
      <c r="L155" s="46"/>
    </row>
    <row r="156" ht="25" customHeight="1" spans="1:12">
      <c r="A156" s="27"/>
      <c r="B156" s="27"/>
      <c r="C156" s="27" t="s">
        <v>96</v>
      </c>
      <c r="D156" s="27" t="s">
        <v>97</v>
      </c>
      <c r="E156" s="22" t="s">
        <v>16</v>
      </c>
      <c r="F156" s="22">
        <v>490</v>
      </c>
      <c r="G156" s="26" t="s">
        <v>13</v>
      </c>
      <c r="H156" s="26">
        <v>500</v>
      </c>
      <c r="I156" s="47" t="s">
        <v>98</v>
      </c>
      <c r="J156" s="44">
        <v>2</v>
      </c>
      <c r="K156" s="45">
        <f>H156*J156</f>
        <v>1000</v>
      </c>
      <c r="L156" s="46"/>
    </row>
    <row r="157" ht="25" customHeight="1" spans="1:12">
      <c r="A157" s="27"/>
      <c r="B157" s="27"/>
      <c r="C157" s="27"/>
      <c r="D157" s="27"/>
      <c r="E157" s="22" t="s">
        <v>17</v>
      </c>
      <c r="F157" s="22">
        <v>10</v>
      </c>
      <c r="G157" s="28"/>
      <c r="H157" s="28"/>
      <c r="I157" s="42"/>
      <c r="J157" s="50"/>
      <c r="K157" s="51"/>
      <c r="L157" s="46"/>
    </row>
    <row r="158" ht="25" customHeight="1" spans="1:12">
      <c r="A158" s="27"/>
      <c r="B158" s="27"/>
      <c r="C158" s="26" t="s">
        <v>99</v>
      </c>
      <c r="D158" s="28" t="s">
        <v>100</v>
      </c>
      <c r="E158" s="22" t="s">
        <v>21</v>
      </c>
      <c r="F158" s="22">
        <v>2</v>
      </c>
      <c r="G158" s="27" t="s">
        <v>66</v>
      </c>
      <c r="H158" s="27">
        <f>SUM(F158:F164)</f>
        <v>36</v>
      </c>
      <c r="I158" s="27"/>
      <c r="J158" s="48">
        <v>24</v>
      </c>
      <c r="K158" s="48">
        <f>H158*J158</f>
        <v>864</v>
      </c>
      <c r="L158" s="46"/>
    </row>
    <row r="159" ht="25" customHeight="1" spans="1:12">
      <c r="A159" s="27"/>
      <c r="B159" s="27"/>
      <c r="C159" s="28"/>
      <c r="D159" s="28"/>
      <c r="E159" s="22" t="s">
        <v>26</v>
      </c>
      <c r="F159" s="22">
        <v>2</v>
      </c>
      <c r="G159" s="27"/>
      <c r="H159" s="27"/>
      <c r="I159" s="27"/>
      <c r="J159" s="48"/>
      <c r="K159" s="48"/>
      <c r="L159" s="46"/>
    </row>
    <row r="160" ht="25" customHeight="1" spans="1:12">
      <c r="A160" s="27"/>
      <c r="B160" s="27"/>
      <c r="C160" s="28"/>
      <c r="D160" s="28"/>
      <c r="E160" s="22" t="s">
        <v>76</v>
      </c>
      <c r="F160" s="22">
        <v>1</v>
      </c>
      <c r="G160" s="27"/>
      <c r="H160" s="27"/>
      <c r="I160" s="27"/>
      <c r="J160" s="48"/>
      <c r="K160" s="48"/>
      <c r="L160" s="46"/>
    </row>
    <row r="161" ht="25" customHeight="1" spans="1:12">
      <c r="A161" s="27"/>
      <c r="B161" s="27"/>
      <c r="C161" s="28"/>
      <c r="D161" s="28"/>
      <c r="E161" s="22" t="s">
        <v>27</v>
      </c>
      <c r="F161" s="22">
        <v>2</v>
      </c>
      <c r="G161" s="27"/>
      <c r="H161" s="27"/>
      <c r="I161" s="27"/>
      <c r="J161" s="48"/>
      <c r="K161" s="48"/>
      <c r="L161" s="46"/>
    </row>
    <row r="162" ht="25" customHeight="1" spans="1:12">
      <c r="A162" s="27"/>
      <c r="B162" s="27"/>
      <c r="C162" s="28"/>
      <c r="D162" s="28"/>
      <c r="E162" s="22" t="s">
        <v>59</v>
      </c>
      <c r="F162" s="22">
        <v>5</v>
      </c>
      <c r="G162" s="27"/>
      <c r="H162" s="27"/>
      <c r="I162" s="27"/>
      <c r="J162" s="48"/>
      <c r="K162" s="48"/>
      <c r="L162" s="46"/>
    </row>
    <row r="163" ht="25" customHeight="1" spans="1:12">
      <c r="A163" s="27"/>
      <c r="B163" s="27"/>
      <c r="C163" s="28"/>
      <c r="D163" s="28"/>
      <c r="E163" s="22" t="s">
        <v>70</v>
      </c>
      <c r="F163" s="22">
        <v>4</v>
      </c>
      <c r="G163" s="27"/>
      <c r="H163" s="27"/>
      <c r="I163" s="27"/>
      <c r="J163" s="48"/>
      <c r="K163" s="48"/>
      <c r="L163" s="46"/>
    </row>
    <row r="164" ht="50" customHeight="1" spans="1:12">
      <c r="A164" s="27"/>
      <c r="B164" s="27"/>
      <c r="C164" s="37"/>
      <c r="D164" s="28"/>
      <c r="E164" s="22" t="s">
        <v>17</v>
      </c>
      <c r="F164" s="22">
        <v>20</v>
      </c>
      <c r="G164" s="27"/>
      <c r="H164" s="27"/>
      <c r="I164" s="27"/>
      <c r="J164" s="48"/>
      <c r="K164" s="48"/>
      <c r="L164" s="46"/>
    </row>
    <row r="165" ht="25" customHeight="1" spans="1:12">
      <c r="A165" s="27"/>
      <c r="B165" s="27"/>
      <c r="C165" s="27" t="s">
        <v>101</v>
      </c>
      <c r="D165" s="76" t="s">
        <v>102</v>
      </c>
      <c r="E165" s="22" t="s">
        <v>16</v>
      </c>
      <c r="F165" s="22">
        <v>10</v>
      </c>
      <c r="G165" s="26" t="s">
        <v>66</v>
      </c>
      <c r="H165" s="26">
        <f>SUM(F165:F167)</f>
        <v>15</v>
      </c>
      <c r="I165" s="47"/>
      <c r="J165" s="44">
        <v>12</v>
      </c>
      <c r="K165" s="45">
        <f>H165*J165</f>
        <v>180</v>
      </c>
      <c r="L165" s="46"/>
    </row>
    <row r="166" ht="25" customHeight="1" spans="1:12">
      <c r="A166" s="27"/>
      <c r="B166" s="27"/>
      <c r="C166" s="27"/>
      <c r="D166" s="77"/>
      <c r="E166" s="22" t="s">
        <v>18</v>
      </c>
      <c r="F166" s="22">
        <v>3</v>
      </c>
      <c r="G166" s="28"/>
      <c r="H166" s="28"/>
      <c r="I166" s="47"/>
      <c r="J166" s="50"/>
      <c r="K166" s="51"/>
      <c r="L166" s="46"/>
    </row>
    <row r="167" ht="25" customHeight="1" spans="1:12">
      <c r="A167" s="27"/>
      <c r="B167" s="27"/>
      <c r="C167" s="27"/>
      <c r="D167" s="77"/>
      <c r="E167" s="22" t="s">
        <v>76</v>
      </c>
      <c r="F167" s="22">
        <v>2</v>
      </c>
      <c r="G167" s="28"/>
      <c r="H167" s="28"/>
      <c r="I167" s="47"/>
      <c r="J167" s="50"/>
      <c r="K167" s="51"/>
      <c r="L167" s="46"/>
    </row>
    <row r="168" ht="25" customHeight="1" spans="1:12">
      <c r="A168" s="27"/>
      <c r="B168" s="27"/>
      <c r="C168" s="27"/>
      <c r="D168" s="27" t="s">
        <v>103</v>
      </c>
      <c r="E168" s="22" t="s">
        <v>16</v>
      </c>
      <c r="F168" s="22">
        <v>5</v>
      </c>
      <c r="G168" s="78" t="s">
        <v>66</v>
      </c>
      <c r="H168" s="27">
        <v>5</v>
      </c>
      <c r="I168" s="47"/>
      <c r="J168" s="48">
        <v>12</v>
      </c>
      <c r="K168" s="49">
        <f>H168*J168</f>
        <v>60</v>
      </c>
      <c r="L168" s="46"/>
    </row>
    <row r="169" ht="25" customHeight="1" spans="1:12">
      <c r="A169" s="27"/>
      <c r="B169" s="27"/>
      <c r="C169" s="27"/>
      <c r="D169" s="27" t="s">
        <v>104</v>
      </c>
      <c r="E169" s="22" t="s">
        <v>16</v>
      </c>
      <c r="F169" s="22">
        <v>5</v>
      </c>
      <c r="G169" s="27" t="s">
        <v>66</v>
      </c>
      <c r="H169" s="27">
        <f>SUM(F169:F173)</f>
        <v>19</v>
      </c>
      <c r="I169" s="47"/>
      <c r="J169" s="48">
        <v>12</v>
      </c>
      <c r="K169" s="49">
        <f>H169*J169</f>
        <v>228</v>
      </c>
      <c r="L169" s="46"/>
    </row>
    <row r="170" ht="25" customHeight="1" spans="1:12">
      <c r="A170" s="27"/>
      <c r="B170" s="27"/>
      <c r="C170" s="27"/>
      <c r="D170" s="27"/>
      <c r="E170" s="22" t="s">
        <v>26</v>
      </c>
      <c r="F170" s="22">
        <v>5</v>
      </c>
      <c r="G170" s="27"/>
      <c r="H170" s="27"/>
      <c r="I170" s="47"/>
      <c r="J170" s="48"/>
      <c r="K170" s="49"/>
      <c r="L170" s="46"/>
    </row>
    <row r="171" ht="25" customHeight="1" spans="1:12">
      <c r="A171" s="27"/>
      <c r="B171" s="27"/>
      <c r="C171" s="27"/>
      <c r="D171" s="27"/>
      <c r="E171" s="22" t="s">
        <v>27</v>
      </c>
      <c r="F171" s="22">
        <v>5</v>
      </c>
      <c r="G171" s="27"/>
      <c r="H171" s="27"/>
      <c r="I171" s="47"/>
      <c r="J171" s="48"/>
      <c r="K171" s="49"/>
      <c r="L171" s="46"/>
    </row>
    <row r="172" ht="25" customHeight="1" spans="1:12">
      <c r="A172" s="27"/>
      <c r="B172" s="27"/>
      <c r="C172" s="27"/>
      <c r="D172" s="27"/>
      <c r="E172" s="22" t="s">
        <v>52</v>
      </c>
      <c r="F172" s="22">
        <v>2</v>
      </c>
      <c r="G172" s="27"/>
      <c r="H172" s="27"/>
      <c r="I172" s="47"/>
      <c r="J172" s="48"/>
      <c r="K172" s="49"/>
      <c r="L172" s="46"/>
    </row>
    <row r="173" ht="25" customHeight="1" spans="1:12">
      <c r="A173" s="27"/>
      <c r="B173" s="27"/>
      <c r="C173" s="27"/>
      <c r="D173" s="27"/>
      <c r="E173" s="22" t="s">
        <v>21</v>
      </c>
      <c r="F173" s="22">
        <v>2</v>
      </c>
      <c r="G173" s="27"/>
      <c r="H173" s="27"/>
      <c r="I173" s="47"/>
      <c r="J173" s="48"/>
      <c r="K173" s="49"/>
      <c r="L173" s="46"/>
    </row>
    <row r="174" ht="25" customHeight="1" spans="1:12">
      <c r="A174" s="27"/>
      <c r="B174" s="27"/>
      <c r="C174" s="28" t="s">
        <v>105</v>
      </c>
      <c r="D174" s="27" t="s">
        <v>106</v>
      </c>
      <c r="E174" s="22" t="s">
        <v>27</v>
      </c>
      <c r="F174" s="22">
        <v>4</v>
      </c>
      <c r="G174" s="26" t="s">
        <v>66</v>
      </c>
      <c r="H174" s="26">
        <f>SUM(F174:F181)</f>
        <v>32</v>
      </c>
      <c r="I174" s="47"/>
      <c r="J174" s="44">
        <v>7.8</v>
      </c>
      <c r="K174" s="45">
        <f>H174*J174</f>
        <v>249.6</v>
      </c>
      <c r="L174" s="46"/>
    </row>
    <row r="175" ht="25" customHeight="1" spans="1:12">
      <c r="A175" s="27"/>
      <c r="B175" s="27"/>
      <c r="C175" s="28"/>
      <c r="D175" s="27"/>
      <c r="E175" s="22" t="s">
        <v>26</v>
      </c>
      <c r="F175" s="22">
        <v>4</v>
      </c>
      <c r="G175" s="28"/>
      <c r="H175" s="28"/>
      <c r="I175" s="47"/>
      <c r="J175" s="50"/>
      <c r="K175" s="51"/>
      <c r="L175" s="46"/>
    </row>
    <row r="176" ht="25" customHeight="1" spans="1:12">
      <c r="A176" s="27"/>
      <c r="B176" s="27"/>
      <c r="C176" s="28"/>
      <c r="D176" s="27"/>
      <c r="E176" s="22" t="s">
        <v>21</v>
      </c>
      <c r="F176" s="22">
        <v>2</v>
      </c>
      <c r="G176" s="28"/>
      <c r="H176" s="28"/>
      <c r="I176" s="47"/>
      <c r="J176" s="50"/>
      <c r="K176" s="51"/>
      <c r="L176" s="46"/>
    </row>
    <row r="177" ht="25" customHeight="1" spans="1:12">
      <c r="A177" s="27"/>
      <c r="B177" s="27"/>
      <c r="C177" s="28"/>
      <c r="D177" s="27"/>
      <c r="E177" s="22" t="s">
        <v>30</v>
      </c>
      <c r="F177" s="22">
        <v>10</v>
      </c>
      <c r="G177" s="28"/>
      <c r="H177" s="28"/>
      <c r="I177" s="47"/>
      <c r="J177" s="50"/>
      <c r="K177" s="51"/>
      <c r="L177" s="46"/>
    </row>
    <row r="178" ht="25" customHeight="1" spans="1:12">
      <c r="A178" s="27"/>
      <c r="B178" s="27"/>
      <c r="C178" s="28"/>
      <c r="D178" s="27"/>
      <c r="E178" s="22" t="s">
        <v>26</v>
      </c>
      <c r="F178" s="22">
        <v>4</v>
      </c>
      <c r="G178" s="28"/>
      <c r="H178" s="28"/>
      <c r="I178" s="47"/>
      <c r="J178" s="50"/>
      <c r="K178" s="51"/>
      <c r="L178" s="46"/>
    </row>
    <row r="179" ht="25" customHeight="1" spans="1:12">
      <c r="A179" s="27"/>
      <c r="B179" s="27"/>
      <c r="C179" s="28"/>
      <c r="D179" s="27"/>
      <c r="E179" s="22" t="s">
        <v>70</v>
      </c>
      <c r="F179" s="22">
        <v>6</v>
      </c>
      <c r="G179" s="28"/>
      <c r="H179" s="28"/>
      <c r="I179" s="47"/>
      <c r="J179" s="50"/>
      <c r="K179" s="51"/>
      <c r="L179" s="46"/>
    </row>
    <row r="180" ht="25" customHeight="1" spans="1:12">
      <c r="A180" s="27"/>
      <c r="B180" s="27"/>
      <c r="C180" s="28"/>
      <c r="D180" s="27"/>
      <c r="E180" s="22" t="s">
        <v>52</v>
      </c>
      <c r="F180" s="22">
        <v>1</v>
      </c>
      <c r="G180" s="28"/>
      <c r="H180" s="28"/>
      <c r="I180" s="47"/>
      <c r="J180" s="50"/>
      <c r="K180" s="51"/>
      <c r="L180" s="46"/>
    </row>
    <row r="181" ht="25" customHeight="1" spans="1:12">
      <c r="A181" s="27"/>
      <c r="B181" s="27"/>
      <c r="C181" s="28"/>
      <c r="D181" s="27"/>
      <c r="E181" s="22" t="s">
        <v>76</v>
      </c>
      <c r="F181" s="22">
        <v>1</v>
      </c>
      <c r="G181" s="28"/>
      <c r="H181" s="28"/>
      <c r="I181" s="47"/>
      <c r="J181" s="50"/>
      <c r="K181" s="51"/>
      <c r="L181" s="80"/>
    </row>
    <row r="182" ht="25" customHeight="1" spans="1:12">
      <c r="A182" s="26">
        <v>8</v>
      </c>
      <c r="B182" s="26" t="s">
        <v>107</v>
      </c>
      <c r="C182" s="27" t="s">
        <v>108</v>
      </c>
      <c r="D182" s="26" t="s">
        <v>109</v>
      </c>
      <c r="E182" s="22" t="s">
        <v>16</v>
      </c>
      <c r="F182" s="79">
        <v>50</v>
      </c>
      <c r="G182" s="26" t="s">
        <v>49</v>
      </c>
      <c r="H182" s="26">
        <f>SUM(F182:F186)</f>
        <v>230</v>
      </c>
      <c r="I182" s="47"/>
      <c r="J182" s="44">
        <v>3</v>
      </c>
      <c r="K182" s="45">
        <f>H182*J182</f>
        <v>690</v>
      </c>
      <c r="L182" s="46"/>
    </row>
    <row r="183" ht="25" customHeight="1" spans="1:12">
      <c r="A183" s="28"/>
      <c r="B183" s="28"/>
      <c r="C183" s="27"/>
      <c r="D183" s="28"/>
      <c r="E183" s="22" t="s">
        <v>76</v>
      </c>
      <c r="F183" s="79">
        <v>50</v>
      </c>
      <c r="G183" s="28"/>
      <c r="H183" s="28"/>
      <c r="I183" s="47"/>
      <c r="J183" s="50"/>
      <c r="K183" s="51"/>
      <c r="L183" s="46"/>
    </row>
    <row r="184" ht="25" customHeight="1" spans="1:12">
      <c r="A184" s="28"/>
      <c r="B184" s="28"/>
      <c r="C184" s="27"/>
      <c r="D184" s="28"/>
      <c r="E184" s="22" t="s">
        <v>27</v>
      </c>
      <c r="F184" s="79">
        <v>40</v>
      </c>
      <c r="G184" s="28"/>
      <c r="H184" s="28"/>
      <c r="I184" s="47"/>
      <c r="J184" s="50"/>
      <c r="K184" s="51"/>
      <c r="L184" s="46"/>
    </row>
    <row r="185" ht="25" customHeight="1" spans="1:12">
      <c r="A185" s="28"/>
      <c r="B185" s="28"/>
      <c r="C185" s="27"/>
      <c r="D185" s="28"/>
      <c r="E185" s="22" t="s">
        <v>26</v>
      </c>
      <c r="F185" s="79">
        <v>40</v>
      </c>
      <c r="G185" s="28"/>
      <c r="H185" s="28"/>
      <c r="I185" s="47"/>
      <c r="J185" s="50"/>
      <c r="K185" s="51"/>
      <c r="L185" s="46"/>
    </row>
    <row r="186" ht="25" customHeight="1" spans="1:12">
      <c r="A186" s="28"/>
      <c r="B186" s="28"/>
      <c r="C186" s="27"/>
      <c r="D186" s="37"/>
      <c r="E186" s="22" t="s">
        <v>42</v>
      </c>
      <c r="F186" s="22">
        <v>50</v>
      </c>
      <c r="G186" s="37"/>
      <c r="H186" s="37"/>
      <c r="I186" s="47"/>
      <c r="J186" s="64"/>
      <c r="K186" s="61"/>
      <c r="L186" s="46"/>
    </row>
    <row r="187" ht="25" customHeight="1" spans="1:12">
      <c r="A187" s="28"/>
      <c r="B187" s="28"/>
      <c r="C187" s="27"/>
      <c r="D187" s="37" t="s">
        <v>110</v>
      </c>
      <c r="E187" s="22" t="s">
        <v>42</v>
      </c>
      <c r="F187" s="22">
        <v>200</v>
      </c>
      <c r="G187" s="37" t="s">
        <v>49</v>
      </c>
      <c r="H187" s="37">
        <v>200</v>
      </c>
      <c r="I187" s="47"/>
      <c r="J187" s="64">
        <v>9.6</v>
      </c>
      <c r="K187" s="61">
        <f>H187*J187</f>
        <v>1920</v>
      </c>
      <c r="L187" s="46"/>
    </row>
    <row r="188" ht="25" customHeight="1" spans="1:12">
      <c r="A188" s="28"/>
      <c r="B188" s="28"/>
      <c r="C188" s="27"/>
      <c r="D188" s="27" t="s">
        <v>111</v>
      </c>
      <c r="E188" s="22" t="s">
        <v>30</v>
      </c>
      <c r="F188" s="22">
        <v>20</v>
      </c>
      <c r="G188" s="27" t="s">
        <v>49</v>
      </c>
      <c r="H188" s="27">
        <v>20</v>
      </c>
      <c r="I188" s="47"/>
      <c r="J188" s="48">
        <v>15</v>
      </c>
      <c r="K188" s="49">
        <f>H188*J188</f>
        <v>300</v>
      </c>
      <c r="L188" s="46"/>
    </row>
    <row r="189" ht="25" customHeight="1" spans="1:12">
      <c r="A189" s="28"/>
      <c r="B189" s="28"/>
      <c r="C189" s="27" t="s">
        <v>112</v>
      </c>
      <c r="D189" s="27" t="s">
        <v>113</v>
      </c>
      <c r="E189" s="22" t="s">
        <v>26</v>
      </c>
      <c r="F189" s="22">
        <v>2</v>
      </c>
      <c r="G189" s="27" t="s">
        <v>43</v>
      </c>
      <c r="H189" s="27">
        <f>SUM(F189:F192)</f>
        <v>10</v>
      </c>
      <c r="I189" s="47">
        <v>28</v>
      </c>
      <c r="J189" s="48">
        <v>6.6</v>
      </c>
      <c r="K189" s="49">
        <f>H189*J189</f>
        <v>66</v>
      </c>
      <c r="L189" s="46"/>
    </row>
    <row r="190" ht="25" customHeight="1" spans="1:12">
      <c r="A190" s="28"/>
      <c r="B190" s="28"/>
      <c r="C190" s="27"/>
      <c r="D190" s="27"/>
      <c r="E190" s="22" t="s">
        <v>76</v>
      </c>
      <c r="F190" s="22">
        <v>2</v>
      </c>
      <c r="G190" s="27"/>
      <c r="H190" s="27"/>
      <c r="I190" s="47"/>
      <c r="J190" s="48"/>
      <c r="K190" s="49"/>
      <c r="L190" s="46"/>
    </row>
    <row r="191" ht="25" customHeight="1" spans="1:12">
      <c r="A191" s="28"/>
      <c r="B191" s="28"/>
      <c r="C191" s="27"/>
      <c r="D191" s="27"/>
      <c r="E191" s="22" t="s">
        <v>16</v>
      </c>
      <c r="F191" s="22">
        <v>4</v>
      </c>
      <c r="G191" s="27"/>
      <c r="H191" s="27"/>
      <c r="I191" s="47"/>
      <c r="J191" s="48"/>
      <c r="K191" s="49"/>
      <c r="L191" s="46"/>
    </row>
    <row r="192" ht="25" customHeight="1" spans="1:12">
      <c r="A192" s="28"/>
      <c r="B192" s="28"/>
      <c r="C192" s="27"/>
      <c r="D192" s="27"/>
      <c r="E192" s="22" t="s">
        <v>27</v>
      </c>
      <c r="F192" s="22">
        <v>2</v>
      </c>
      <c r="G192" s="27"/>
      <c r="H192" s="27"/>
      <c r="I192" s="47"/>
      <c r="J192" s="48"/>
      <c r="K192" s="49"/>
      <c r="L192" s="46"/>
    </row>
    <row r="193" ht="25" customHeight="1" spans="1:12">
      <c r="A193" s="28"/>
      <c r="B193" s="28"/>
      <c r="C193" s="27" t="s">
        <v>114</v>
      </c>
      <c r="D193" s="27" t="s">
        <v>115</v>
      </c>
      <c r="E193" s="22" t="s">
        <v>26</v>
      </c>
      <c r="F193" s="22">
        <v>5</v>
      </c>
      <c r="G193" s="27" t="s">
        <v>49</v>
      </c>
      <c r="H193" s="27">
        <f>SUM(F193:F199)</f>
        <v>30</v>
      </c>
      <c r="I193" s="47">
        <v>47</v>
      </c>
      <c r="J193" s="48">
        <v>10</v>
      </c>
      <c r="K193" s="49">
        <f>H193*J193</f>
        <v>300</v>
      </c>
      <c r="L193" s="46"/>
    </row>
    <row r="194" ht="25" customHeight="1" spans="1:12">
      <c r="A194" s="28"/>
      <c r="B194" s="28"/>
      <c r="C194" s="27"/>
      <c r="D194" s="27"/>
      <c r="E194" s="22" t="s">
        <v>58</v>
      </c>
      <c r="F194" s="22">
        <v>5</v>
      </c>
      <c r="G194" s="27"/>
      <c r="H194" s="27"/>
      <c r="I194" s="47"/>
      <c r="J194" s="48"/>
      <c r="K194" s="49"/>
      <c r="L194" s="46"/>
    </row>
    <row r="195" ht="25" customHeight="1" spans="1:12">
      <c r="A195" s="28"/>
      <c r="B195" s="28"/>
      <c r="C195" s="27"/>
      <c r="D195" s="27"/>
      <c r="E195" s="22" t="s">
        <v>21</v>
      </c>
      <c r="F195" s="22">
        <v>2</v>
      </c>
      <c r="G195" s="27"/>
      <c r="H195" s="27"/>
      <c r="I195" s="47"/>
      <c r="J195" s="48"/>
      <c r="K195" s="49"/>
      <c r="L195" s="46"/>
    </row>
    <row r="196" ht="25" customHeight="1" spans="1:12">
      <c r="A196" s="28"/>
      <c r="B196" s="28"/>
      <c r="C196" s="27"/>
      <c r="D196" s="27"/>
      <c r="E196" s="22" t="s">
        <v>76</v>
      </c>
      <c r="F196" s="22">
        <v>2</v>
      </c>
      <c r="G196" s="27"/>
      <c r="H196" s="27"/>
      <c r="I196" s="47"/>
      <c r="J196" s="48"/>
      <c r="K196" s="49"/>
      <c r="L196" s="46"/>
    </row>
    <row r="197" ht="25" customHeight="1" spans="1:12">
      <c r="A197" s="28"/>
      <c r="B197" s="28"/>
      <c r="C197" s="27"/>
      <c r="D197" s="27"/>
      <c r="E197" s="22" t="s">
        <v>16</v>
      </c>
      <c r="F197" s="22">
        <v>8</v>
      </c>
      <c r="G197" s="27"/>
      <c r="H197" s="27"/>
      <c r="I197" s="47"/>
      <c r="J197" s="48"/>
      <c r="K197" s="49"/>
      <c r="L197" s="46"/>
    </row>
    <row r="198" ht="25" customHeight="1" spans="1:12">
      <c r="A198" s="28"/>
      <c r="B198" s="28"/>
      <c r="C198" s="27"/>
      <c r="D198" s="27"/>
      <c r="E198" s="22" t="s">
        <v>18</v>
      </c>
      <c r="F198" s="22">
        <v>3</v>
      </c>
      <c r="G198" s="27"/>
      <c r="H198" s="27"/>
      <c r="I198" s="47"/>
      <c r="J198" s="48"/>
      <c r="K198" s="49"/>
      <c r="L198" s="46"/>
    </row>
    <row r="199" ht="25" customHeight="1" spans="1:12">
      <c r="A199" s="28"/>
      <c r="B199" s="28"/>
      <c r="C199" s="27"/>
      <c r="D199" s="27"/>
      <c r="E199" s="22" t="s">
        <v>27</v>
      </c>
      <c r="F199" s="22">
        <v>5</v>
      </c>
      <c r="G199" s="27"/>
      <c r="H199" s="27"/>
      <c r="I199" s="47"/>
      <c r="J199" s="48"/>
      <c r="K199" s="49"/>
      <c r="L199" s="46"/>
    </row>
    <row r="200" ht="25" customHeight="1" spans="1:12">
      <c r="A200" s="28"/>
      <c r="B200" s="28"/>
      <c r="C200" s="27" t="s">
        <v>116</v>
      </c>
      <c r="D200" s="27" t="s">
        <v>117</v>
      </c>
      <c r="E200" s="22" t="s">
        <v>16</v>
      </c>
      <c r="F200" s="22">
        <v>4</v>
      </c>
      <c r="G200" s="27" t="s">
        <v>118</v>
      </c>
      <c r="H200" s="27">
        <f>SUM(F200:F207)</f>
        <v>25</v>
      </c>
      <c r="I200" s="47">
        <v>61.2</v>
      </c>
      <c r="J200" s="48">
        <v>16.2</v>
      </c>
      <c r="K200" s="49">
        <f>H200*J200</f>
        <v>405</v>
      </c>
      <c r="L200" s="46"/>
    </row>
    <row r="201" ht="25" customHeight="1" spans="1:12">
      <c r="A201" s="28"/>
      <c r="B201" s="28"/>
      <c r="C201" s="27"/>
      <c r="D201" s="27"/>
      <c r="E201" s="22" t="s">
        <v>76</v>
      </c>
      <c r="F201" s="22">
        <v>1</v>
      </c>
      <c r="G201" s="27"/>
      <c r="H201" s="27"/>
      <c r="I201" s="47"/>
      <c r="J201" s="48"/>
      <c r="K201" s="49"/>
      <c r="L201" s="46"/>
    </row>
    <row r="202" ht="25" customHeight="1" spans="1:12">
      <c r="A202" s="28"/>
      <c r="B202" s="28"/>
      <c r="C202" s="27"/>
      <c r="D202" s="27"/>
      <c r="E202" s="22" t="s">
        <v>26</v>
      </c>
      <c r="F202" s="22">
        <v>2</v>
      </c>
      <c r="G202" s="27"/>
      <c r="H202" s="27"/>
      <c r="I202" s="47"/>
      <c r="J202" s="48"/>
      <c r="K202" s="49"/>
      <c r="L202" s="46"/>
    </row>
    <row r="203" ht="25" customHeight="1" spans="1:12">
      <c r="A203" s="28"/>
      <c r="B203" s="28"/>
      <c r="C203" s="27"/>
      <c r="D203" s="27"/>
      <c r="E203" s="22" t="s">
        <v>19</v>
      </c>
      <c r="F203" s="22">
        <v>3</v>
      </c>
      <c r="G203" s="27"/>
      <c r="H203" s="27"/>
      <c r="I203" s="47"/>
      <c r="J203" s="48"/>
      <c r="K203" s="49"/>
      <c r="L203" s="46"/>
    </row>
    <row r="204" ht="25" customHeight="1" spans="1:12">
      <c r="A204" s="28"/>
      <c r="B204" s="28"/>
      <c r="C204" s="27"/>
      <c r="D204" s="27"/>
      <c r="E204" s="22" t="s">
        <v>30</v>
      </c>
      <c r="F204" s="22">
        <v>5</v>
      </c>
      <c r="G204" s="27"/>
      <c r="H204" s="27"/>
      <c r="I204" s="47"/>
      <c r="J204" s="48"/>
      <c r="K204" s="49"/>
      <c r="L204" s="46"/>
    </row>
    <row r="205" ht="25" customHeight="1" spans="1:12">
      <c r="A205" s="28"/>
      <c r="B205" s="28"/>
      <c r="C205" s="27"/>
      <c r="D205" s="27"/>
      <c r="E205" s="22" t="s">
        <v>27</v>
      </c>
      <c r="F205" s="22">
        <v>2</v>
      </c>
      <c r="G205" s="27"/>
      <c r="H205" s="27"/>
      <c r="I205" s="47"/>
      <c r="J205" s="48"/>
      <c r="K205" s="49"/>
      <c r="L205" s="46"/>
    </row>
    <row r="206" ht="25" customHeight="1" spans="1:12">
      <c r="A206" s="28"/>
      <c r="B206" s="28"/>
      <c r="C206" s="27"/>
      <c r="D206" s="27"/>
      <c r="E206" s="22" t="s">
        <v>18</v>
      </c>
      <c r="F206" s="22">
        <v>3</v>
      </c>
      <c r="G206" s="27"/>
      <c r="H206" s="27"/>
      <c r="I206" s="47"/>
      <c r="J206" s="48"/>
      <c r="K206" s="49"/>
      <c r="L206" s="46"/>
    </row>
    <row r="207" ht="25" customHeight="1" spans="1:12">
      <c r="A207" s="28"/>
      <c r="B207" s="28"/>
      <c r="C207" s="27"/>
      <c r="D207" s="27"/>
      <c r="E207" s="22" t="s">
        <v>72</v>
      </c>
      <c r="F207" s="22">
        <v>5</v>
      </c>
      <c r="G207" s="27"/>
      <c r="H207" s="27"/>
      <c r="I207" s="47"/>
      <c r="J207" s="48"/>
      <c r="K207" s="49"/>
      <c r="L207" s="46"/>
    </row>
    <row r="208" ht="25" customHeight="1" spans="1:12">
      <c r="A208" s="28"/>
      <c r="B208" s="28"/>
      <c r="C208" s="27" t="s">
        <v>119</v>
      </c>
      <c r="D208" s="27" t="s">
        <v>120</v>
      </c>
      <c r="E208" s="22" t="s">
        <v>27</v>
      </c>
      <c r="F208" s="22">
        <v>5</v>
      </c>
      <c r="G208" s="27" t="s">
        <v>49</v>
      </c>
      <c r="H208" s="27">
        <f>SUM(F208:F210)</f>
        <v>11</v>
      </c>
      <c r="I208" s="47">
        <v>135.2</v>
      </c>
      <c r="J208" s="48">
        <v>3.5</v>
      </c>
      <c r="K208" s="49">
        <f>H208*J208</f>
        <v>38.5</v>
      </c>
      <c r="L208" s="46"/>
    </row>
    <row r="209" ht="25" customHeight="1" spans="1:12">
      <c r="A209" s="28"/>
      <c r="B209" s="28"/>
      <c r="C209" s="27"/>
      <c r="D209" s="27"/>
      <c r="E209" s="22" t="s">
        <v>26</v>
      </c>
      <c r="F209" s="22">
        <v>5</v>
      </c>
      <c r="G209" s="27"/>
      <c r="H209" s="27"/>
      <c r="I209" s="47"/>
      <c r="J209" s="48"/>
      <c r="K209" s="49"/>
      <c r="L209" s="46"/>
    </row>
    <row r="210" ht="25" customHeight="1" spans="1:12">
      <c r="A210" s="28"/>
      <c r="B210" s="28"/>
      <c r="C210" s="27"/>
      <c r="D210" s="27"/>
      <c r="E210" s="22" t="s">
        <v>76</v>
      </c>
      <c r="F210" s="22">
        <v>1</v>
      </c>
      <c r="G210" s="27"/>
      <c r="H210" s="27"/>
      <c r="I210" s="47"/>
      <c r="J210" s="48"/>
      <c r="K210" s="49"/>
      <c r="L210" s="46"/>
    </row>
    <row r="211" ht="25" customHeight="1" spans="1:12">
      <c r="A211" s="28"/>
      <c r="B211" s="28"/>
      <c r="C211" s="81" t="s">
        <v>121</v>
      </c>
      <c r="D211" s="82" t="s">
        <v>122</v>
      </c>
      <c r="E211" s="22" t="s">
        <v>19</v>
      </c>
      <c r="F211" s="22">
        <v>2</v>
      </c>
      <c r="G211" s="26" t="s">
        <v>49</v>
      </c>
      <c r="H211" s="26">
        <f>SUM(F211:F215)</f>
        <v>20</v>
      </c>
      <c r="I211" s="47">
        <v>542</v>
      </c>
      <c r="J211" s="44">
        <v>114</v>
      </c>
      <c r="K211" s="45">
        <f>H211*J211</f>
        <v>2280</v>
      </c>
      <c r="L211" s="46"/>
    </row>
    <row r="212" ht="25" customHeight="1" spans="1:12">
      <c r="A212" s="28"/>
      <c r="B212" s="28"/>
      <c r="C212" s="83"/>
      <c r="D212" s="84"/>
      <c r="E212" s="22" t="s">
        <v>27</v>
      </c>
      <c r="F212" s="22">
        <v>2</v>
      </c>
      <c r="G212" s="28"/>
      <c r="H212" s="28"/>
      <c r="I212" s="47"/>
      <c r="J212" s="50"/>
      <c r="K212" s="51"/>
      <c r="L212" s="46"/>
    </row>
    <row r="213" ht="25" customHeight="1" spans="1:12">
      <c r="A213" s="28"/>
      <c r="B213" s="28"/>
      <c r="C213" s="83"/>
      <c r="D213" s="84"/>
      <c r="E213" s="22" t="s">
        <v>26</v>
      </c>
      <c r="F213" s="22">
        <v>2</v>
      </c>
      <c r="G213" s="28"/>
      <c r="H213" s="28"/>
      <c r="I213" s="47"/>
      <c r="J213" s="50"/>
      <c r="K213" s="51"/>
      <c r="L213" s="46"/>
    </row>
    <row r="214" ht="25" customHeight="1" spans="1:12">
      <c r="A214" s="28"/>
      <c r="B214" s="28"/>
      <c r="C214" s="83"/>
      <c r="D214" s="84"/>
      <c r="E214" s="22" t="s">
        <v>16</v>
      </c>
      <c r="F214" s="22">
        <v>11</v>
      </c>
      <c r="G214" s="28"/>
      <c r="H214" s="28"/>
      <c r="I214" s="47"/>
      <c r="J214" s="50"/>
      <c r="K214" s="51"/>
      <c r="L214" s="46"/>
    </row>
    <row r="215" ht="25" customHeight="1" spans="1:12">
      <c r="A215" s="28"/>
      <c r="B215" s="28"/>
      <c r="C215" s="85"/>
      <c r="D215" s="86"/>
      <c r="E215" s="22" t="s">
        <v>76</v>
      </c>
      <c r="F215" s="22">
        <v>3</v>
      </c>
      <c r="G215" s="37"/>
      <c r="H215" s="37"/>
      <c r="I215" s="47"/>
      <c r="J215" s="64"/>
      <c r="K215" s="61"/>
      <c r="L215" s="46"/>
    </row>
    <row r="216" ht="25" customHeight="1" spans="1:12">
      <c r="A216" s="28"/>
      <c r="B216" s="28"/>
      <c r="C216" s="75" t="s">
        <v>123</v>
      </c>
      <c r="D216" s="87" t="s">
        <v>124</v>
      </c>
      <c r="E216" s="22" t="s">
        <v>27</v>
      </c>
      <c r="F216" s="22">
        <v>3</v>
      </c>
      <c r="G216" s="28" t="s">
        <v>49</v>
      </c>
      <c r="H216" s="28">
        <v>6</v>
      </c>
      <c r="I216" s="47"/>
      <c r="J216" s="50">
        <v>40</v>
      </c>
      <c r="K216" s="51">
        <v>240</v>
      </c>
      <c r="L216" s="46"/>
    </row>
    <row r="217" ht="25" customHeight="1" spans="1:12">
      <c r="A217" s="28"/>
      <c r="B217" s="28"/>
      <c r="C217" s="88"/>
      <c r="D217" s="89"/>
      <c r="E217" s="22" t="s">
        <v>26</v>
      </c>
      <c r="F217" s="22">
        <v>3</v>
      </c>
      <c r="G217" s="28"/>
      <c r="H217" s="28"/>
      <c r="I217" s="47"/>
      <c r="J217" s="50"/>
      <c r="K217" s="51"/>
      <c r="L217" s="46"/>
    </row>
    <row r="218" ht="25" customHeight="1" spans="1:12">
      <c r="A218" s="28"/>
      <c r="B218" s="28"/>
      <c r="C218" s="90" t="s">
        <v>125</v>
      </c>
      <c r="D218" s="91" t="s">
        <v>126</v>
      </c>
      <c r="E218" s="22" t="s">
        <v>26</v>
      </c>
      <c r="F218" s="22">
        <v>1</v>
      </c>
      <c r="G218" s="26" t="s">
        <v>127</v>
      </c>
      <c r="H218" s="26">
        <v>2</v>
      </c>
      <c r="I218" s="47">
        <v>118</v>
      </c>
      <c r="J218" s="44">
        <v>80.2</v>
      </c>
      <c r="K218" s="45">
        <f>H218*J218</f>
        <v>160.4</v>
      </c>
      <c r="L218" s="46"/>
    </row>
    <row r="219" ht="25" customHeight="1" spans="1:12">
      <c r="A219" s="28"/>
      <c r="B219" s="28"/>
      <c r="C219" s="90"/>
      <c r="D219" s="91"/>
      <c r="E219" s="22" t="s">
        <v>27</v>
      </c>
      <c r="F219" s="22">
        <v>1</v>
      </c>
      <c r="G219" s="28"/>
      <c r="H219" s="28"/>
      <c r="I219" s="68"/>
      <c r="J219" s="50"/>
      <c r="K219" s="51"/>
      <c r="L219" s="46"/>
    </row>
    <row r="220" ht="25" customHeight="1" spans="1:12">
      <c r="A220" s="28"/>
      <c r="B220" s="28"/>
      <c r="C220" s="28" t="s">
        <v>128</v>
      </c>
      <c r="D220" s="28" t="s">
        <v>129</v>
      </c>
      <c r="E220" s="22" t="s">
        <v>27</v>
      </c>
      <c r="F220" s="22">
        <v>4</v>
      </c>
      <c r="G220" s="28" t="s">
        <v>118</v>
      </c>
      <c r="H220" s="26">
        <v>7</v>
      </c>
      <c r="I220" s="68"/>
      <c r="J220" s="48">
        <v>30</v>
      </c>
      <c r="K220" s="51">
        <v>210</v>
      </c>
      <c r="L220" s="46"/>
    </row>
    <row r="221" ht="25" customHeight="1" spans="1:12">
      <c r="A221" s="28"/>
      <c r="B221" s="28"/>
      <c r="C221" s="37"/>
      <c r="D221" s="37"/>
      <c r="E221" s="22" t="s">
        <v>26</v>
      </c>
      <c r="F221" s="22">
        <v>3</v>
      </c>
      <c r="G221" s="37"/>
      <c r="H221" s="37"/>
      <c r="I221" s="68"/>
      <c r="J221" s="48"/>
      <c r="K221" s="61"/>
      <c r="L221" s="46"/>
    </row>
    <row r="222" ht="25" customHeight="1" spans="1:12">
      <c r="A222" s="28"/>
      <c r="B222" s="28"/>
      <c r="C222" s="37" t="s">
        <v>130</v>
      </c>
      <c r="D222" s="37" t="s">
        <v>131</v>
      </c>
      <c r="E222" s="22" t="s">
        <v>30</v>
      </c>
      <c r="F222" s="22">
        <v>20</v>
      </c>
      <c r="G222" s="37" t="s">
        <v>43</v>
      </c>
      <c r="H222" s="27">
        <v>20</v>
      </c>
      <c r="I222" s="68"/>
      <c r="J222" s="50">
        <v>5</v>
      </c>
      <c r="K222" s="61">
        <v>100</v>
      </c>
      <c r="L222" s="46"/>
    </row>
    <row r="223" ht="25" customHeight="1" spans="1:12">
      <c r="A223" s="28"/>
      <c r="B223" s="28"/>
      <c r="C223" s="37" t="s">
        <v>132</v>
      </c>
      <c r="D223" s="37" t="s">
        <v>133</v>
      </c>
      <c r="E223" s="22" t="s">
        <v>42</v>
      </c>
      <c r="F223" s="22">
        <v>100</v>
      </c>
      <c r="G223" s="37" t="s">
        <v>49</v>
      </c>
      <c r="H223" s="22">
        <v>100</v>
      </c>
      <c r="I223" s="68"/>
      <c r="J223" s="48">
        <v>1</v>
      </c>
      <c r="K223" s="61">
        <v>100</v>
      </c>
      <c r="L223" s="46"/>
    </row>
    <row r="224" ht="25" customHeight="1" spans="1:12">
      <c r="A224" s="28"/>
      <c r="B224" s="28"/>
      <c r="C224" s="37" t="s">
        <v>134</v>
      </c>
      <c r="D224" s="37" t="s">
        <v>135</v>
      </c>
      <c r="E224" s="22" t="s">
        <v>42</v>
      </c>
      <c r="F224" s="22">
        <v>340</v>
      </c>
      <c r="G224" s="37" t="s">
        <v>82</v>
      </c>
      <c r="H224" s="22">
        <v>340</v>
      </c>
      <c r="I224" s="68"/>
      <c r="J224" s="50">
        <v>5</v>
      </c>
      <c r="K224" s="61">
        <f>H224*J224</f>
        <v>1700</v>
      </c>
      <c r="L224" s="46"/>
    </row>
    <row r="225" ht="25" customHeight="1" spans="1:12">
      <c r="A225" s="28"/>
      <c r="B225" s="28"/>
      <c r="C225" s="37" t="s">
        <v>136</v>
      </c>
      <c r="D225" s="37" t="s">
        <v>137</v>
      </c>
      <c r="E225" s="22" t="s">
        <v>42</v>
      </c>
      <c r="F225" s="22">
        <v>200</v>
      </c>
      <c r="G225" s="37" t="s">
        <v>49</v>
      </c>
      <c r="H225" s="22">
        <v>200</v>
      </c>
      <c r="I225" s="68"/>
      <c r="J225" s="50">
        <v>0.3</v>
      </c>
      <c r="K225" s="61">
        <v>60</v>
      </c>
      <c r="L225" s="46"/>
    </row>
    <row r="226" s="15" customFormat="1" ht="49" customHeight="1" spans="1:12">
      <c r="A226" s="30"/>
      <c r="B226" s="30"/>
      <c r="C226" s="32" t="s">
        <v>138</v>
      </c>
      <c r="D226" s="32" t="s">
        <v>139</v>
      </c>
      <c r="E226" s="22" t="s">
        <v>42</v>
      </c>
      <c r="F226" s="22">
        <v>100</v>
      </c>
      <c r="G226" s="32" t="s">
        <v>43</v>
      </c>
      <c r="H226" s="92">
        <v>100</v>
      </c>
      <c r="I226" s="97"/>
      <c r="J226" s="53">
        <v>20</v>
      </c>
      <c r="K226" s="60">
        <v>2000</v>
      </c>
      <c r="L226" s="98" t="s">
        <v>140</v>
      </c>
    </row>
    <row r="227" s="15" customFormat="1" ht="25" customHeight="1" spans="1:12">
      <c r="A227" s="30"/>
      <c r="B227" s="30"/>
      <c r="C227" s="32" t="s">
        <v>141</v>
      </c>
      <c r="D227" s="93" t="s">
        <v>142</v>
      </c>
      <c r="E227" s="22" t="s">
        <v>70</v>
      </c>
      <c r="F227" s="22">
        <v>50</v>
      </c>
      <c r="G227" s="32" t="s">
        <v>118</v>
      </c>
      <c r="H227" s="92">
        <v>50</v>
      </c>
      <c r="I227" s="97"/>
      <c r="J227" s="53">
        <v>11</v>
      </c>
      <c r="K227" s="60">
        <f>H227*J227</f>
        <v>550</v>
      </c>
      <c r="L227" s="55"/>
    </row>
    <row r="228" s="15" customFormat="1" ht="42" customHeight="1" spans="1:12">
      <c r="A228" s="30"/>
      <c r="B228" s="30"/>
      <c r="C228" s="32" t="s">
        <v>143</v>
      </c>
      <c r="D228" s="93" t="s">
        <v>144</v>
      </c>
      <c r="E228" s="22" t="s">
        <v>70</v>
      </c>
      <c r="F228" s="22">
        <v>50</v>
      </c>
      <c r="G228" s="32" t="s">
        <v>118</v>
      </c>
      <c r="H228" s="92">
        <v>50</v>
      </c>
      <c r="I228" s="97"/>
      <c r="J228" s="53">
        <v>3</v>
      </c>
      <c r="K228" s="60">
        <f t="shared" ref="K228:K240" si="0">H228*J228</f>
        <v>150</v>
      </c>
      <c r="L228" s="55"/>
    </row>
    <row r="229" s="15" customFormat="1" ht="42" customHeight="1" spans="1:12">
      <c r="A229" s="30"/>
      <c r="B229" s="30"/>
      <c r="C229" s="32" t="s">
        <v>145</v>
      </c>
      <c r="D229" s="93" t="s">
        <v>146</v>
      </c>
      <c r="E229" s="22" t="s">
        <v>70</v>
      </c>
      <c r="F229" s="22">
        <v>6</v>
      </c>
      <c r="G229" s="32" t="s">
        <v>49</v>
      </c>
      <c r="H229" s="92">
        <v>6</v>
      </c>
      <c r="I229" s="97"/>
      <c r="J229" s="53">
        <v>100</v>
      </c>
      <c r="K229" s="60">
        <f t="shared" si="0"/>
        <v>600</v>
      </c>
      <c r="L229" s="55"/>
    </row>
    <row r="230" s="15" customFormat="1" ht="25" customHeight="1" spans="1:12">
      <c r="A230" s="30"/>
      <c r="B230" s="30"/>
      <c r="C230" s="32" t="s">
        <v>147</v>
      </c>
      <c r="D230" s="93" t="s">
        <v>148</v>
      </c>
      <c r="E230" s="22" t="s">
        <v>70</v>
      </c>
      <c r="F230" s="22">
        <v>30</v>
      </c>
      <c r="G230" s="32" t="s">
        <v>49</v>
      </c>
      <c r="H230" s="92">
        <v>30</v>
      </c>
      <c r="I230" s="97"/>
      <c r="J230" s="53">
        <v>10</v>
      </c>
      <c r="K230" s="60">
        <f t="shared" si="0"/>
        <v>300</v>
      </c>
      <c r="L230" s="55"/>
    </row>
    <row r="231" s="15" customFormat="1" ht="36" customHeight="1" spans="1:12">
      <c r="A231" s="30"/>
      <c r="B231" s="30"/>
      <c r="C231" s="32" t="s">
        <v>149</v>
      </c>
      <c r="D231" s="93" t="s">
        <v>150</v>
      </c>
      <c r="E231" s="22" t="s">
        <v>70</v>
      </c>
      <c r="F231" s="22">
        <v>10</v>
      </c>
      <c r="G231" s="32" t="s">
        <v>49</v>
      </c>
      <c r="H231" s="92">
        <v>10</v>
      </c>
      <c r="I231" s="97"/>
      <c r="J231" s="53">
        <v>100</v>
      </c>
      <c r="K231" s="60">
        <f t="shared" si="0"/>
        <v>1000</v>
      </c>
      <c r="L231" s="99" t="s">
        <v>151</v>
      </c>
    </row>
    <row r="232" s="15" customFormat="1" ht="25" customHeight="1" spans="1:12">
      <c r="A232" s="30"/>
      <c r="B232" s="30"/>
      <c r="C232" s="32" t="s">
        <v>152</v>
      </c>
      <c r="D232" s="93" t="s">
        <v>153</v>
      </c>
      <c r="E232" s="22" t="s">
        <v>70</v>
      </c>
      <c r="F232" s="22">
        <v>25</v>
      </c>
      <c r="G232" s="32" t="s">
        <v>118</v>
      </c>
      <c r="H232" s="92">
        <v>25</v>
      </c>
      <c r="I232" s="97"/>
      <c r="J232" s="53">
        <v>20</v>
      </c>
      <c r="K232" s="60">
        <f t="shared" si="0"/>
        <v>500</v>
      </c>
      <c r="L232" s="55"/>
    </row>
    <row r="233" s="15" customFormat="1" ht="25" customHeight="1" spans="1:12">
      <c r="A233" s="30"/>
      <c r="B233" s="30"/>
      <c r="C233" s="32" t="s">
        <v>154</v>
      </c>
      <c r="D233" s="93" t="s">
        <v>155</v>
      </c>
      <c r="E233" s="22" t="s">
        <v>70</v>
      </c>
      <c r="F233" s="22">
        <v>60</v>
      </c>
      <c r="G233" s="32" t="s">
        <v>66</v>
      </c>
      <c r="H233" s="92">
        <v>60</v>
      </c>
      <c r="I233" s="97"/>
      <c r="J233" s="53">
        <v>3</v>
      </c>
      <c r="K233" s="60">
        <f t="shared" si="0"/>
        <v>180</v>
      </c>
      <c r="L233" s="55"/>
    </row>
    <row r="234" s="15" customFormat="1" ht="43" customHeight="1" spans="1:12">
      <c r="A234" s="30"/>
      <c r="B234" s="30"/>
      <c r="C234" s="32" t="s">
        <v>156</v>
      </c>
      <c r="D234" s="93" t="s">
        <v>157</v>
      </c>
      <c r="E234" s="22" t="s">
        <v>70</v>
      </c>
      <c r="F234" s="22">
        <v>6</v>
      </c>
      <c r="G234" s="32" t="s">
        <v>158</v>
      </c>
      <c r="H234" s="92">
        <v>6</v>
      </c>
      <c r="I234" s="97"/>
      <c r="J234" s="53">
        <v>15</v>
      </c>
      <c r="K234" s="60">
        <f t="shared" si="0"/>
        <v>90</v>
      </c>
      <c r="L234" s="55"/>
    </row>
    <row r="235" s="15" customFormat="1" ht="25" customHeight="1" spans="1:12">
      <c r="A235" s="30"/>
      <c r="B235" s="30"/>
      <c r="C235" s="32" t="s">
        <v>159</v>
      </c>
      <c r="D235" s="93" t="s">
        <v>160</v>
      </c>
      <c r="E235" s="22" t="s">
        <v>70</v>
      </c>
      <c r="F235" s="22">
        <v>20</v>
      </c>
      <c r="G235" s="32" t="s">
        <v>161</v>
      </c>
      <c r="H235" s="92">
        <v>20</v>
      </c>
      <c r="I235" s="97"/>
      <c r="J235" s="53">
        <v>10</v>
      </c>
      <c r="K235" s="60">
        <f t="shared" si="0"/>
        <v>200</v>
      </c>
      <c r="L235" s="55"/>
    </row>
    <row r="236" s="15" customFormat="1" ht="51" customHeight="1" spans="1:12">
      <c r="A236" s="30"/>
      <c r="B236" s="30"/>
      <c r="C236" s="32" t="s">
        <v>162</v>
      </c>
      <c r="D236" s="93" t="s">
        <v>163</v>
      </c>
      <c r="E236" s="22" t="s">
        <v>70</v>
      </c>
      <c r="F236" s="22">
        <v>20</v>
      </c>
      <c r="G236" s="32" t="s">
        <v>161</v>
      </c>
      <c r="H236" s="92">
        <v>20</v>
      </c>
      <c r="I236" s="97"/>
      <c r="J236" s="53">
        <v>30</v>
      </c>
      <c r="K236" s="60">
        <f t="shared" si="0"/>
        <v>600</v>
      </c>
      <c r="L236" s="100" t="s">
        <v>164</v>
      </c>
    </row>
    <row r="237" s="15" customFormat="1" ht="48" customHeight="1" spans="1:12">
      <c r="A237" s="30"/>
      <c r="B237" s="30"/>
      <c r="C237" s="32" t="s">
        <v>165</v>
      </c>
      <c r="D237" s="32" t="s">
        <v>166</v>
      </c>
      <c r="E237" s="22" t="s">
        <v>59</v>
      </c>
      <c r="F237" s="22">
        <v>10</v>
      </c>
      <c r="G237" s="32" t="s">
        <v>88</v>
      </c>
      <c r="H237" s="92">
        <v>10</v>
      </c>
      <c r="I237" s="97"/>
      <c r="J237" s="53">
        <v>30</v>
      </c>
      <c r="K237" s="60">
        <f t="shared" si="0"/>
        <v>300</v>
      </c>
      <c r="L237" s="55"/>
    </row>
    <row r="238" s="15" customFormat="1" ht="25" customHeight="1" spans="1:12">
      <c r="A238" s="30"/>
      <c r="B238" s="30"/>
      <c r="C238" s="32" t="s">
        <v>167</v>
      </c>
      <c r="D238" s="32" t="s">
        <v>168</v>
      </c>
      <c r="E238" s="22" t="s">
        <v>59</v>
      </c>
      <c r="F238" s="22">
        <v>10</v>
      </c>
      <c r="G238" s="32" t="s">
        <v>161</v>
      </c>
      <c r="H238" s="92">
        <v>10</v>
      </c>
      <c r="I238" s="97"/>
      <c r="J238" s="53">
        <v>15</v>
      </c>
      <c r="K238" s="60">
        <f t="shared" si="0"/>
        <v>150</v>
      </c>
      <c r="L238" s="55"/>
    </row>
    <row r="239" s="15" customFormat="1" ht="25" customHeight="1" spans="1:12">
      <c r="A239" s="30"/>
      <c r="B239" s="30"/>
      <c r="C239" s="32" t="s">
        <v>169</v>
      </c>
      <c r="D239" s="32" t="s">
        <v>170</v>
      </c>
      <c r="E239" s="22" t="s">
        <v>18</v>
      </c>
      <c r="F239" s="22">
        <v>30</v>
      </c>
      <c r="G239" s="32" t="s">
        <v>171</v>
      </c>
      <c r="H239" s="92">
        <v>30</v>
      </c>
      <c r="I239" s="97"/>
      <c r="J239" s="53">
        <v>25</v>
      </c>
      <c r="K239" s="60">
        <f t="shared" si="0"/>
        <v>750</v>
      </c>
      <c r="L239" s="55"/>
    </row>
    <row r="240" s="15" customFormat="1" ht="25" customHeight="1" spans="1:12">
      <c r="A240" s="30"/>
      <c r="B240" s="30"/>
      <c r="C240" s="32" t="s">
        <v>172</v>
      </c>
      <c r="D240" s="32" t="s">
        <v>173</v>
      </c>
      <c r="E240" s="22" t="s">
        <v>18</v>
      </c>
      <c r="F240" s="22">
        <v>20</v>
      </c>
      <c r="G240" s="32" t="s">
        <v>171</v>
      </c>
      <c r="H240" s="92">
        <v>20</v>
      </c>
      <c r="I240" s="97"/>
      <c r="J240" s="53">
        <v>25</v>
      </c>
      <c r="K240" s="60">
        <f t="shared" si="0"/>
        <v>500</v>
      </c>
      <c r="L240" s="55"/>
    </row>
    <row r="241" ht="25" customHeight="1" spans="1:12">
      <c r="A241" s="28"/>
      <c r="B241" s="28"/>
      <c r="C241" s="27" t="s">
        <v>174</v>
      </c>
      <c r="D241" s="27" t="s">
        <v>175</v>
      </c>
      <c r="E241" s="22" t="s">
        <v>30</v>
      </c>
      <c r="F241" s="22">
        <v>10</v>
      </c>
      <c r="G241" s="27" t="s">
        <v>118</v>
      </c>
      <c r="H241" s="27">
        <v>10</v>
      </c>
      <c r="I241" s="47"/>
      <c r="J241" s="48">
        <v>14.4</v>
      </c>
      <c r="K241" s="49">
        <v>144</v>
      </c>
      <c r="L241" s="46"/>
    </row>
    <row r="242" ht="42" customHeight="1" spans="1:12">
      <c r="A242" s="28"/>
      <c r="B242" s="28"/>
      <c r="C242" s="27" t="s">
        <v>176</v>
      </c>
      <c r="D242" s="27" t="s">
        <v>177</v>
      </c>
      <c r="E242" s="22" t="s">
        <v>30</v>
      </c>
      <c r="F242" s="22">
        <v>5</v>
      </c>
      <c r="G242" s="27" t="s">
        <v>127</v>
      </c>
      <c r="H242" s="27">
        <v>5</v>
      </c>
      <c r="I242" s="47"/>
      <c r="J242" s="48">
        <v>100</v>
      </c>
      <c r="K242" s="49">
        <v>500</v>
      </c>
      <c r="L242" s="46"/>
    </row>
    <row r="243" ht="63" customHeight="1" spans="1:12">
      <c r="A243" s="28"/>
      <c r="B243" s="28"/>
      <c r="C243" s="27" t="s">
        <v>178</v>
      </c>
      <c r="D243" s="27" t="s">
        <v>179</v>
      </c>
      <c r="E243" s="22" t="s">
        <v>30</v>
      </c>
      <c r="F243" s="22">
        <v>20</v>
      </c>
      <c r="G243" s="27" t="s">
        <v>66</v>
      </c>
      <c r="H243" s="27">
        <v>20</v>
      </c>
      <c r="I243" s="47"/>
      <c r="J243" s="48">
        <v>20</v>
      </c>
      <c r="K243" s="49">
        <v>400</v>
      </c>
      <c r="L243" s="46"/>
    </row>
    <row r="244" ht="25" customHeight="1" spans="1:12">
      <c r="A244" s="28"/>
      <c r="B244" s="28"/>
      <c r="C244" s="26" t="s">
        <v>180</v>
      </c>
      <c r="D244" s="74" t="s">
        <v>181</v>
      </c>
      <c r="E244" s="22" t="s">
        <v>16</v>
      </c>
      <c r="F244" s="22">
        <v>400</v>
      </c>
      <c r="G244" s="26" t="s">
        <v>88</v>
      </c>
      <c r="H244" s="26">
        <v>500</v>
      </c>
      <c r="I244" s="27"/>
      <c r="J244" s="44">
        <v>1</v>
      </c>
      <c r="K244" s="49">
        <f t="shared" ref="K244:K249" si="1">H244*J244</f>
        <v>500</v>
      </c>
      <c r="L244" s="46"/>
    </row>
    <row r="245" ht="39" customHeight="1" spans="1:12">
      <c r="A245" s="28"/>
      <c r="B245" s="28"/>
      <c r="C245" s="94" t="s">
        <v>182</v>
      </c>
      <c r="D245" s="71" t="s">
        <v>183</v>
      </c>
      <c r="E245" s="38" t="s">
        <v>19</v>
      </c>
      <c r="F245" s="66">
        <v>10</v>
      </c>
      <c r="G245" s="71" t="s">
        <v>49</v>
      </c>
      <c r="H245" s="95">
        <v>10</v>
      </c>
      <c r="I245" s="101"/>
      <c r="J245" s="48">
        <v>24</v>
      </c>
      <c r="K245" s="49">
        <f t="shared" si="1"/>
        <v>240</v>
      </c>
      <c r="L245" s="46"/>
    </row>
    <row r="246" ht="25" customHeight="1" spans="1:12">
      <c r="A246" s="28"/>
      <c r="B246" s="28"/>
      <c r="C246" s="94" t="s">
        <v>184</v>
      </c>
      <c r="D246" s="94" t="s">
        <v>185</v>
      </c>
      <c r="E246" s="38" t="s">
        <v>16</v>
      </c>
      <c r="F246" s="66">
        <v>100</v>
      </c>
      <c r="G246" s="71" t="s">
        <v>49</v>
      </c>
      <c r="H246" s="95">
        <v>100</v>
      </c>
      <c r="I246" s="101"/>
      <c r="J246" s="48">
        <v>1.5</v>
      </c>
      <c r="K246" s="49">
        <f t="shared" si="1"/>
        <v>150</v>
      </c>
      <c r="L246" s="46"/>
    </row>
    <row r="247" ht="51" customHeight="1" spans="1:12">
      <c r="A247" s="28"/>
      <c r="B247" s="28"/>
      <c r="C247" s="94" t="s">
        <v>186</v>
      </c>
      <c r="D247" s="94" t="s">
        <v>187</v>
      </c>
      <c r="E247" s="38" t="s">
        <v>19</v>
      </c>
      <c r="F247" s="66">
        <v>30</v>
      </c>
      <c r="G247" s="94" t="s">
        <v>43</v>
      </c>
      <c r="H247" s="76">
        <v>30</v>
      </c>
      <c r="I247" s="101"/>
      <c r="J247" s="44">
        <v>25</v>
      </c>
      <c r="K247" s="49">
        <f t="shared" si="1"/>
        <v>750</v>
      </c>
      <c r="L247" s="46"/>
    </row>
    <row r="248" ht="40" customHeight="1" spans="1:12">
      <c r="A248" s="28"/>
      <c r="B248" s="28"/>
      <c r="C248" s="94" t="s">
        <v>188</v>
      </c>
      <c r="D248" s="94" t="s">
        <v>189</v>
      </c>
      <c r="E248" s="38" t="s">
        <v>19</v>
      </c>
      <c r="F248" s="66">
        <v>20</v>
      </c>
      <c r="G248" s="94" t="s">
        <v>161</v>
      </c>
      <c r="H248" s="76">
        <v>20</v>
      </c>
      <c r="I248" s="101"/>
      <c r="J248" s="44">
        <v>15</v>
      </c>
      <c r="K248" s="49">
        <f t="shared" si="1"/>
        <v>300</v>
      </c>
      <c r="L248" s="46"/>
    </row>
    <row r="249" ht="25" customHeight="1" spans="1:12">
      <c r="A249" s="28"/>
      <c r="B249" s="28"/>
      <c r="C249" s="94" t="s">
        <v>190</v>
      </c>
      <c r="D249" s="94" t="s">
        <v>191</v>
      </c>
      <c r="E249" s="38" t="s">
        <v>76</v>
      </c>
      <c r="F249" s="66">
        <v>1</v>
      </c>
      <c r="G249" s="94" t="s">
        <v>49</v>
      </c>
      <c r="H249" s="3">
        <v>1</v>
      </c>
      <c r="I249" s="101"/>
      <c r="J249" s="76">
        <v>79</v>
      </c>
      <c r="K249" s="49">
        <f t="shared" si="1"/>
        <v>79</v>
      </c>
      <c r="L249" s="46"/>
    </row>
    <row r="250" ht="62" customHeight="1" spans="1:12">
      <c r="A250" s="28"/>
      <c r="B250" s="28"/>
      <c r="C250" s="94" t="s">
        <v>192</v>
      </c>
      <c r="D250" s="94" t="s">
        <v>193</v>
      </c>
      <c r="E250" s="38" t="s">
        <v>76</v>
      </c>
      <c r="F250" s="66">
        <v>2</v>
      </c>
      <c r="G250" s="94" t="s">
        <v>49</v>
      </c>
      <c r="H250" s="76">
        <v>2</v>
      </c>
      <c r="I250" s="101"/>
      <c r="J250" s="44">
        <v>200</v>
      </c>
      <c r="K250" s="45">
        <v>400</v>
      </c>
      <c r="L250" s="46"/>
    </row>
    <row r="251" ht="25" customHeight="1" spans="1:12">
      <c r="A251" s="28"/>
      <c r="B251" s="28"/>
      <c r="C251" s="94" t="s">
        <v>194</v>
      </c>
      <c r="D251" s="94" t="s">
        <v>195</v>
      </c>
      <c r="E251" s="38" t="s">
        <v>76</v>
      </c>
      <c r="F251" s="66">
        <v>10</v>
      </c>
      <c r="G251" s="94" t="s">
        <v>49</v>
      </c>
      <c r="H251" s="76">
        <v>10</v>
      </c>
      <c r="I251" s="101"/>
      <c r="J251" s="44">
        <v>7.8</v>
      </c>
      <c r="K251" s="45">
        <v>78</v>
      </c>
      <c r="L251" s="46"/>
    </row>
    <row r="252" ht="25" customHeight="1" spans="1:12">
      <c r="A252" s="28"/>
      <c r="B252" s="28"/>
      <c r="C252" s="94" t="s">
        <v>196</v>
      </c>
      <c r="D252" s="94" t="s">
        <v>197</v>
      </c>
      <c r="E252" s="38" t="s">
        <v>76</v>
      </c>
      <c r="F252" s="66">
        <v>10</v>
      </c>
      <c r="G252" s="94" t="s">
        <v>82</v>
      </c>
      <c r="H252" s="76">
        <v>10</v>
      </c>
      <c r="I252" s="101"/>
      <c r="J252" s="44">
        <v>4</v>
      </c>
      <c r="K252" s="45">
        <v>40</v>
      </c>
      <c r="L252" s="46"/>
    </row>
    <row r="253" ht="76" customHeight="1" spans="1:12">
      <c r="A253" s="28"/>
      <c r="B253" s="28"/>
      <c r="C253" s="94" t="s">
        <v>198</v>
      </c>
      <c r="D253" s="94" t="s">
        <v>199</v>
      </c>
      <c r="E253" s="38" t="s">
        <v>76</v>
      </c>
      <c r="F253" s="66">
        <v>1</v>
      </c>
      <c r="G253" s="94" t="s">
        <v>200</v>
      </c>
      <c r="H253" s="76">
        <v>1</v>
      </c>
      <c r="I253" s="101"/>
      <c r="J253" s="44">
        <v>300</v>
      </c>
      <c r="K253" s="45">
        <v>300</v>
      </c>
      <c r="L253" s="46"/>
    </row>
    <row r="254" ht="84" customHeight="1" spans="1:12">
      <c r="A254" s="28"/>
      <c r="B254" s="28"/>
      <c r="C254" s="94" t="s">
        <v>201</v>
      </c>
      <c r="D254" s="94" t="s">
        <v>202</v>
      </c>
      <c r="E254" s="38" t="s">
        <v>76</v>
      </c>
      <c r="F254" s="66">
        <v>3</v>
      </c>
      <c r="G254" s="94" t="s">
        <v>49</v>
      </c>
      <c r="H254" s="76">
        <v>3</v>
      </c>
      <c r="I254" s="101"/>
      <c r="J254" s="44">
        <v>50</v>
      </c>
      <c r="K254" s="45">
        <v>150</v>
      </c>
      <c r="L254" s="46"/>
    </row>
    <row r="255" s="15" customFormat="1" ht="43" customHeight="1" spans="1:12">
      <c r="A255" s="30"/>
      <c r="B255" s="30"/>
      <c r="C255" s="33" t="s">
        <v>203</v>
      </c>
      <c r="D255" s="33" t="s">
        <v>204</v>
      </c>
      <c r="E255" s="38" t="s">
        <v>76</v>
      </c>
      <c r="F255" s="66">
        <v>3</v>
      </c>
      <c r="G255" s="33" t="s">
        <v>25</v>
      </c>
      <c r="H255" s="96">
        <v>3</v>
      </c>
      <c r="I255" s="102"/>
      <c r="J255" s="58">
        <v>35</v>
      </c>
      <c r="K255" s="59">
        <f>H255*J255</f>
        <v>105</v>
      </c>
      <c r="L255" s="55"/>
    </row>
    <row r="256" s="15" customFormat="1" ht="43" customHeight="1" spans="1:12">
      <c r="A256" s="30"/>
      <c r="B256" s="30"/>
      <c r="C256" s="33" t="s">
        <v>205</v>
      </c>
      <c r="D256" s="33" t="s">
        <v>206</v>
      </c>
      <c r="E256" s="38" t="s">
        <v>29</v>
      </c>
      <c r="F256" s="66">
        <v>2</v>
      </c>
      <c r="G256" s="33" t="s">
        <v>82</v>
      </c>
      <c r="H256" s="96">
        <v>2</v>
      </c>
      <c r="I256" s="102"/>
      <c r="J256" s="58">
        <v>15</v>
      </c>
      <c r="K256" s="59">
        <v>30</v>
      </c>
      <c r="L256" s="55"/>
    </row>
    <row r="257" ht="25" customHeight="1" spans="1:12">
      <c r="A257" s="28"/>
      <c r="B257" s="28"/>
      <c r="C257" s="94" t="s">
        <v>207</v>
      </c>
      <c r="D257" s="94" t="s">
        <v>208</v>
      </c>
      <c r="E257" s="38" t="s">
        <v>26</v>
      </c>
      <c r="F257" s="66">
        <v>6</v>
      </c>
      <c r="G257" s="94" t="s">
        <v>49</v>
      </c>
      <c r="H257" s="76">
        <v>6</v>
      </c>
      <c r="I257" s="101"/>
      <c r="J257" s="44">
        <v>153</v>
      </c>
      <c r="K257" s="45">
        <v>918</v>
      </c>
      <c r="L257" s="46"/>
    </row>
    <row r="258" ht="33" customHeight="1" spans="1:12">
      <c r="A258" s="28"/>
      <c r="B258" s="28"/>
      <c r="C258" s="94" t="s">
        <v>209</v>
      </c>
      <c r="D258" s="94" t="s">
        <v>210</v>
      </c>
      <c r="E258" s="38" t="s">
        <v>58</v>
      </c>
      <c r="F258" s="66">
        <v>18</v>
      </c>
      <c r="G258" s="94" t="s">
        <v>49</v>
      </c>
      <c r="H258" s="76">
        <v>18</v>
      </c>
      <c r="I258" s="101"/>
      <c r="J258" s="44">
        <v>35</v>
      </c>
      <c r="K258" s="45">
        <v>630</v>
      </c>
      <c r="L258" s="46"/>
    </row>
    <row r="259" ht="46" customHeight="1" spans="1:12">
      <c r="A259" s="28"/>
      <c r="B259" s="28"/>
      <c r="C259" s="94" t="s">
        <v>211</v>
      </c>
      <c r="D259" s="94" t="s">
        <v>212</v>
      </c>
      <c r="E259" s="103" t="s">
        <v>76</v>
      </c>
      <c r="F259" s="104">
        <v>5</v>
      </c>
      <c r="G259" s="94" t="s">
        <v>49</v>
      </c>
      <c r="H259" s="76">
        <v>5</v>
      </c>
      <c r="I259" s="118"/>
      <c r="J259" s="44">
        <v>250</v>
      </c>
      <c r="K259" s="45">
        <v>1000</v>
      </c>
      <c r="L259" s="119"/>
    </row>
    <row r="260" ht="25" customHeight="1" spans="1:12">
      <c r="A260" s="28"/>
      <c r="B260" s="28"/>
      <c r="C260" s="105" t="s">
        <v>213</v>
      </c>
      <c r="D260" s="71" t="s">
        <v>214</v>
      </c>
      <c r="E260" s="66" t="s">
        <v>17</v>
      </c>
      <c r="F260" s="38">
        <v>150</v>
      </c>
      <c r="G260" s="95" t="s">
        <v>82</v>
      </c>
      <c r="H260" s="3">
        <v>150</v>
      </c>
      <c r="I260" s="120"/>
      <c r="J260" s="48">
        <v>10</v>
      </c>
      <c r="K260" s="48">
        <v>1500</v>
      </c>
      <c r="L260" s="46"/>
    </row>
    <row r="261" ht="25" customHeight="1" spans="1:12">
      <c r="A261" s="28"/>
      <c r="B261" s="28"/>
      <c r="C261" s="36" t="s">
        <v>215</v>
      </c>
      <c r="D261" s="106" t="s">
        <v>216</v>
      </c>
      <c r="E261" s="38" t="s">
        <v>17</v>
      </c>
      <c r="F261" s="66">
        <v>50</v>
      </c>
      <c r="G261" s="106" t="s">
        <v>49</v>
      </c>
      <c r="H261" s="107">
        <v>50</v>
      </c>
      <c r="I261" s="121"/>
      <c r="J261" s="64">
        <v>46.5</v>
      </c>
      <c r="K261" s="61">
        <v>2325</v>
      </c>
      <c r="L261" s="46"/>
    </row>
    <row r="262" ht="69" customHeight="1" spans="1:12">
      <c r="A262" s="28"/>
      <c r="B262" s="28"/>
      <c r="C262" s="106" t="s">
        <v>217</v>
      </c>
      <c r="D262" s="106" t="s">
        <v>218</v>
      </c>
      <c r="E262" s="38" t="s">
        <v>73</v>
      </c>
      <c r="F262" s="66">
        <v>2</v>
      </c>
      <c r="G262" s="106" t="s">
        <v>49</v>
      </c>
      <c r="H262" s="107">
        <v>2</v>
      </c>
      <c r="I262" s="101"/>
      <c r="J262" s="64">
        <v>169</v>
      </c>
      <c r="K262" s="61">
        <v>338</v>
      </c>
      <c r="L262" s="46"/>
    </row>
    <row r="263" ht="45" customHeight="1" spans="1:12">
      <c r="A263" s="28"/>
      <c r="B263" s="28"/>
      <c r="C263" s="106" t="s">
        <v>219</v>
      </c>
      <c r="D263" s="106" t="s">
        <v>220</v>
      </c>
      <c r="E263" s="38" t="s">
        <v>73</v>
      </c>
      <c r="F263" s="66">
        <v>2</v>
      </c>
      <c r="G263" s="106" t="s">
        <v>49</v>
      </c>
      <c r="H263" s="107">
        <v>2</v>
      </c>
      <c r="I263" s="101"/>
      <c r="J263" s="64">
        <v>105</v>
      </c>
      <c r="K263" s="61">
        <v>210</v>
      </c>
      <c r="L263" s="46"/>
    </row>
    <row r="264" ht="45" customHeight="1" spans="1:12">
      <c r="A264" s="28"/>
      <c r="B264" s="28"/>
      <c r="C264" s="106" t="s">
        <v>221</v>
      </c>
      <c r="D264" s="106" t="s">
        <v>222</v>
      </c>
      <c r="E264" s="38" t="s">
        <v>73</v>
      </c>
      <c r="F264" s="66">
        <v>50</v>
      </c>
      <c r="G264" s="106" t="s">
        <v>82</v>
      </c>
      <c r="H264" s="107">
        <v>50</v>
      </c>
      <c r="I264" s="101"/>
      <c r="J264" s="64">
        <v>10</v>
      </c>
      <c r="K264" s="61">
        <v>500</v>
      </c>
      <c r="L264" s="46"/>
    </row>
    <row r="265" ht="45" customHeight="1" spans="1:12">
      <c r="A265" s="28"/>
      <c r="B265" s="28"/>
      <c r="C265" s="106" t="s">
        <v>223</v>
      </c>
      <c r="D265" s="106" t="s">
        <v>224</v>
      </c>
      <c r="E265" s="38" t="s">
        <v>73</v>
      </c>
      <c r="F265" s="66">
        <v>10</v>
      </c>
      <c r="G265" s="106" t="s">
        <v>225</v>
      </c>
      <c r="H265" s="107">
        <v>10</v>
      </c>
      <c r="I265" s="101"/>
      <c r="J265" s="64">
        <v>3</v>
      </c>
      <c r="K265" s="61">
        <v>30</v>
      </c>
      <c r="L265" s="46"/>
    </row>
    <row r="266" ht="45" customHeight="1" spans="1:12">
      <c r="A266" s="28"/>
      <c r="B266" s="28"/>
      <c r="C266" s="106" t="s">
        <v>226</v>
      </c>
      <c r="D266" s="106" t="s">
        <v>227</v>
      </c>
      <c r="E266" s="38" t="s">
        <v>73</v>
      </c>
      <c r="F266" s="66">
        <v>5</v>
      </c>
      <c r="G266" s="106" t="s">
        <v>66</v>
      </c>
      <c r="H266" s="107">
        <v>5</v>
      </c>
      <c r="I266" s="101"/>
      <c r="J266" s="64">
        <v>35</v>
      </c>
      <c r="K266" s="61">
        <v>175</v>
      </c>
      <c r="L266" s="46"/>
    </row>
    <row r="267" ht="45" customHeight="1" spans="1:12">
      <c r="A267" s="28"/>
      <c r="B267" s="28"/>
      <c r="C267" s="106" t="s">
        <v>228</v>
      </c>
      <c r="D267" s="106" t="s">
        <v>229</v>
      </c>
      <c r="E267" s="38" t="s">
        <v>73</v>
      </c>
      <c r="F267" s="66">
        <v>4</v>
      </c>
      <c r="G267" s="106" t="s">
        <v>49</v>
      </c>
      <c r="H267" s="107">
        <v>4</v>
      </c>
      <c r="I267" s="101"/>
      <c r="J267" s="64">
        <v>50</v>
      </c>
      <c r="K267" s="61">
        <v>200</v>
      </c>
      <c r="L267" s="46"/>
    </row>
    <row r="268" s="15" customFormat="1" ht="45" customHeight="1" spans="1:12">
      <c r="A268" s="30"/>
      <c r="B268" s="30"/>
      <c r="C268" s="106" t="s">
        <v>230</v>
      </c>
      <c r="D268" s="106" t="s">
        <v>231</v>
      </c>
      <c r="E268" s="108" t="s">
        <v>16</v>
      </c>
      <c r="F268" s="109">
        <v>2</v>
      </c>
      <c r="G268" s="110" t="s">
        <v>49</v>
      </c>
      <c r="H268" s="111">
        <v>2</v>
      </c>
      <c r="I268" s="111"/>
      <c r="J268" s="111">
        <v>100</v>
      </c>
      <c r="K268" s="111">
        <f>H268*J268</f>
        <v>200</v>
      </c>
      <c r="L268" s="55"/>
    </row>
    <row r="269" ht="45" customHeight="1" spans="1:12">
      <c r="A269" s="28"/>
      <c r="B269" s="28"/>
      <c r="C269" s="112" t="s">
        <v>232</v>
      </c>
      <c r="D269" s="112" t="s">
        <v>233</v>
      </c>
      <c r="E269" s="113" t="s">
        <v>73</v>
      </c>
      <c r="F269" s="114">
        <v>20</v>
      </c>
      <c r="G269" s="112" t="s">
        <v>66</v>
      </c>
      <c r="H269" s="77">
        <v>40</v>
      </c>
      <c r="I269" s="121"/>
      <c r="J269" s="50">
        <v>15</v>
      </c>
      <c r="K269" s="51">
        <v>600</v>
      </c>
      <c r="L269" s="122"/>
    </row>
    <row r="270" ht="45" customHeight="1" spans="1:12">
      <c r="A270" s="28"/>
      <c r="B270" s="28"/>
      <c r="C270" s="106"/>
      <c r="D270" s="106"/>
      <c r="E270" s="38" t="s">
        <v>16</v>
      </c>
      <c r="F270" s="66">
        <v>20</v>
      </c>
      <c r="G270" s="106"/>
      <c r="H270" s="107"/>
      <c r="I270" s="101"/>
      <c r="J270" s="64"/>
      <c r="K270" s="61"/>
      <c r="L270" s="123"/>
    </row>
    <row r="271" ht="50" customHeight="1" spans="1:12">
      <c r="A271" s="28"/>
      <c r="B271" s="28"/>
      <c r="C271" s="106" t="s">
        <v>234</v>
      </c>
      <c r="D271" s="106" t="s">
        <v>235</v>
      </c>
      <c r="E271" s="38" t="s">
        <v>16</v>
      </c>
      <c r="F271" s="66">
        <v>5</v>
      </c>
      <c r="G271" s="106" t="s">
        <v>200</v>
      </c>
      <c r="H271" s="107">
        <v>5</v>
      </c>
      <c r="I271" s="101"/>
      <c r="J271" s="64">
        <v>60</v>
      </c>
      <c r="K271" s="61">
        <v>300</v>
      </c>
      <c r="L271" s="46"/>
    </row>
    <row r="272" ht="40" customHeight="1" spans="1:12">
      <c r="A272" s="115" t="s">
        <v>236</v>
      </c>
      <c r="B272" s="116"/>
      <c r="C272" s="117"/>
      <c r="D272" s="117"/>
      <c r="E272" s="117"/>
      <c r="F272" s="117"/>
      <c r="G272" s="117"/>
      <c r="H272" s="117"/>
      <c r="I272" s="117"/>
      <c r="J272" s="117"/>
      <c r="K272" s="117">
        <f>SUM(K3:K271)</f>
        <v>81461.3</v>
      </c>
      <c r="L272" s="117"/>
    </row>
    <row r="273" ht="40" customHeight="1"/>
    <row r="274" ht="40" customHeight="1"/>
    <row r="275" ht="40" customHeight="1"/>
    <row r="276" ht="40" customHeight="1"/>
    <row r="277" ht="40" customHeight="1"/>
    <row r="278" ht="40" customHeight="1"/>
    <row r="279" ht="30" customHeight="1"/>
  </sheetData>
  <autoFilter xmlns:etc="http://www.wps.cn/officeDocument/2017/etCustomData" ref="A2:I272" etc:filterBottomFollowUsedRange="0">
    <extLst/>
  </autoFilter>
  <mergeCells count="284">
    <mergeCell ref="A1:L1"/>
    <mergeCell ref="C272:J272"/>
    <mergeCell ref="K272:L272"/>
    <mergeCell ref="A3:A7"/>
    <mergeCell ref="A8:A31"/>
    <mergeCell ref="A32:A75"/>
    <mergeCell ref="A76:A107"/>
    <mergeCell ref="A108:A116"/>
    <mergeCell ref="A117:A150"/>
    <mergeCell ref="A151:A155"/>
    <mergeCell ref="A156:A181"/>
    <mergeCell ref="A182:A271"/>
    <mergeCell ref="B3:B7"/>
    <mergeCell ref="B8:B31"/>
    <mergeCell ref="B32:B75"/>
    <mergeCell ref="B76:B107"/>
    <mergeCell ref="B108:B116"/>
    <mergeCell ref="B117:B150"/>
    <mergeCell ref="B151:B155"/>
    <mergeCell ref="B156:B181"/>
    <mergeCell ref="B182:B271"/>
    <mergeCell ref="C3:C7"/>
    <mergeCell ref="C8:C21"/>
    <mergeCell ref="C22:C25"/>
    <mergeCell ref="C26:C28"/>
    <mergeCell ref="C29:C31"/>
    <mergeCell ref="C32:C35"/>
    <mergeCell ref="C36:C53"/>
    <mergeCell ref="C54:C72"/>
    <mergeCell ref="C73:C75"/>
    <mergeCell ref="C76:C89"/>
    <mergeCell ref="C90:C107"/>
    <mergeCell ref="C108:C110"/>
    <mergeCell ref="C111:C116"/>
    <mergeCell ref="C117:C127"/>
    <mergeCell ref="C128:C134"/>
    <mergeCell ref="C135:C150"/>
    <mergeCell ref="C151:C155"/>
    <mergeCell ref="C156:C157"/>
    <mergeCell ref="C158:C164"/>
    <mergeCell ref="C165:C173"/>
    <mergeCell ref="C174:C181"/>
    <mergeCell ref="C182:C188"/>
    <mergeCell ref="C189:C192"/>
    <mergeCell ref="C193:C199"/>
    <mergeCell ref="C200:C207"/>
    <mergeCell ref="C208:C210"/>
    <mergeCell ref="C211:C215"/>
    <mergeCell ref="C216:C217"/>
    <mergeCell ref="C218:C219"/>
    <mergeCell ref="C220:C221"/>
    <mergeCell ref="C269:C270"/>
    <mergeCell ref="D3:D6"/>
    <mergeCell ref="D8:D16"/>
    <mergeCell ref="D17:D21"/>
    <mergeCell ref="D22:D25"/>
    <mergeCell ref="D26:D27"/>
    <mergeCell ref="D29:D30"/>
    <mergeCell ref="D32:D33"/>
    <mergeCell ref="D34:D35"/>
    <mergeCell ref="D36:D40"/>
    <mergeCell ref="D41:D47"/>
    <mergeCell ref="D48:D49"/>
    <mergeCell ref="D50:D53"/>
    <mergeCell ref="D55:D57"/>
    <mergeCell ref="D58:D63"/>
    <mergeCell ref="D64:D66"/>
    <mergeCell ref="D67:D70"/>
    <mergeCell ref="D71:D72"/>
    <mergeCell ref="D73:D75"/>
    <mergeCell ref="D76:D81"/>
    <mergeCell ref="D82:D89"/>
    <mergeCell ref="D90:D102"/>
    <mergeCell ref="D103:D107"/>
    <mergeCell ref="D108:D110"/>
    <mergeCell ref="D111:D116"/>
    <mergeCell ref="D117:D127"/>
    <mergeCell ref="D128:D134"/>
    <mergeCell ref="D135:D141"/>
    <mergeCell ref="D142:D150"/>
    <mergeCell ref="D151:D155"/>
    <mergeCell ref="D156:D157"/>
    <mergeCell ref="D158:D164"/>
    <mergeCell ref="D165:D167"/>
    <mergeCell ref="D169:D173"/>
    <mergeCell ref="D174:D181"/>
    <mergeCell ref="D182:D186"/>
    <mergeCell ref="D189:D192"/>
    <mergeCell ref="D193:D199"/>
    <mergeCell ref="D200:D207"/>
    <mergeCell ref="D208:D210"/>
    <mergeCell ref="D211:D215"/>
    <mergeCell ref="D216:D217"/>
    <mergeCell ref="D218:D219"/>
    <mergeCell ref="D220:D221"/>
    <mergeCell ref="D269:D270"/>
    <mergeCell ref="G3:G6"/>
    <mergeCell ref="G8:G16"/>
    <mergeCell ref="G17:G21"/>
    <mergeCell ref="G22:G25"/>
    <mergeCell ref="G26:G27"/>
    <mergeCell ref="G29:G30"/>
    <mergeCell ref="G32:G33"/>
    <mergeCell ref="G34:G35"/>
    <mergeCell ref="G36:G40"/>
    <mergeCell ref="G41:G47"/>
    <mergeCell ref="G48:G49"/>
    <mergeCell ref="G50:G53"/>
    <mergeCell ref="G55:G57"/>
    <mergeCell ref="G58:G63"/>
    <mergeCell ref="G64:G66"/>
    <mergeCell ref="G67:G70"/>
    <mergeCell ref="G71:G72"/>
    <mergeCell ref="G73:G75"/>
    <mergeCell ref="G76:G81"/>
    <mergeCell ref="G82:G89"/>
    <mergeCell ref="G90:G102"/>
    <mergeCell ref="G103:G107"/>
    <mergeCell ref="G108:G110"/>
    <mergeCell ref="G111:G116"/>
    <mergeCell ref="G117:G127"/>
    <mergeCell ref="G128:G134"/>
    <mergeCell ref="G135:G141"/>
    <mergeCell ref="G142:G150"/>
    <mergeCell ref="G151:G155"/>
    <mergeCell ref="G156:G157"/>
    <mergeCell ref="G158:G164"/>
    <mergeCell ref="G165:G167"/>
    <mergeCell ref="G169:G173"/>
    <mergeCell ref="G174:G181"/>
    <mergeCell ref="G182:G186"/>
    <mergeCell ref="G189:G192"/>
    <mergeCell ref="G193:G199"/>
    <mergeCell ref="G200:G207"/>
    <mergeCell ref="G208:G210"/>
    <mergeCell ref="G211:G215"/>
    <mergeCell ref="G216:G217"/>
    <mergeCell ref="G218:G219"/>
    <mergeCell ref="G220:G221"/>
    <mergeCell ref="G269:G270"/>
    <mergeCell ref="H3:H6"/>
    <mergeCell ref="H8:H16"/>
    <mergeCell ref="H17:H21"/>
    <mergeCell ref="H22:H25"/>
    <mergeCell ref="H26:H27"/>
    <mergeCell ref="H29:H30"/>
    <mergeCell ref="H32:H33"/>
    <mergeCell ref="H34:H35"/>
    <mergeCell ref="H36:H40"/>
    <mergeCell ref="H41:H47"/>
    <mergeCell ref="H48:H49"/>
    <mergeCell ref="H50:H53"/>
    <mergeCell ref="H55:H57"/>
    <mergeCell ref="H58:H63"/>
    <mergeCell ref="H64:H66"/>
    <mergeCell ref="H67:H70"/>
    <mergeCell ref="H71:H72"/>
    <mergeCell ref="H73:H75"/>
    <mergeCell ref="H76:H81"/>
    <mergeCell ref="H82:H89"/>
    <mergeCell ref="H90:H102"/>
    <mergeCell ref="H103:H107"/>
    <mergeCell ref="H108:H110"/>
    <mergeCell ref="H111:H116"/>
    <mergeCell ref="H117:H127"/>
    <mergeCell ref="H128:H134"/>
    <mergeCell ref="H135:H141"/>
    <mergeCell ref="H142:H150"/>
    <mergeCell ref="H151:H155"/>
    <mergeCell ref="H156:H157"/>
    <mergeCell ref="H158:H164"/>
    <mergeCell ref="H165:H167"/>
    <mergeCell ref="H169:H173"/>
    <mergeCell ref="H174:H181"/>
    <mergeCell ref="H182:H186"/>
    <mergeCell ref="H189:H192"/>
    <mergeCell ref="H193:H199"/>
    <mergeCell ref="H200:H207"/>
    <mergeCell ref="H208:H210"/>
    <mergeCell ref="H211:H215"/>
    <mergeCell ref="H216:H217"/>
    <mergeCell ref="H218:H219"/>
    <mergeCell ref="H220:H221"/>
    <mergeCell ref="H269:H270"/>
    <mergeCell ref="I8:I16"/>
    <mergeCell ref="I41:I47"/>
    <mergeCell ref="I50:I53"/>
    <mergeCell ref="I82:I89"/>
    <mergeCell ref="I90:I107"/>
    <mergeCell ref="I117:I121"/>
    <mergeCell ref="I189:I192"/>
    <mergeCell ref="I193:I199"/>
    <mergeCell ref="I200:I207"/>
    <mergeCell ref="I208:I210"/>
    <mergeCell ref="J3:J6"/>
    <mergeCell ref="J8:J16"/>
    <mergeCell ref="J17:J21"/>
    <mergeCell ref="J22:J25"/>
    <mergeCell ref="J26:J27"/>
    <mergeCell ref="J29:J30"/>
    <mergeCell ref="J32:J33"/>
    <mergeCell ref="J34:J35"/>
    <mergeCell ref="J36:J40"/>
    <mergeCell ref="J41:J47"/>
    <mergeCell ref="J48:J49"/>
    <mergeCell ref="J50:J53"/>
    <mergeCell ref="J55:J57"/>
    <mergeCell ref="J58:J63"/>
    <mergeCell ref="J64:J66"/>
    <mergeCell ref="J67:J70"/>
    <mergeCell ref="J71:J72"/>
    <mergeCell ref="J73:J75"/>
    <mergeCell ref="J76:J81"/>
    <mergeCell ref="J82:J89"/>
    <mergeCell ref="J90:J102"/>
    <mergeCell ref="J103:J107"/>
    <mergeCell ref="J108:J110"/>
    <mergeCell ref="J111:J116"/>
    <mergeCell ref="J117:J127"/>
    <mergeCell ref="J128:J134"/>
    <mergeCell ref="J135:J141"/>
    <mergeCell ref="J142:J150"/>
    <mergeCell ref="J151:J155"/>
    <mergeCell ref="J156:J157"/>
    <mergeCell ref="J158:J164"/>
    <mergeCell ref="J165:J167"/>
    <mergeCell ref="J169:J173"/>
    <mergeCell ref="J174:J181"/>
    <mergeCell ref="J182:J186"/>
    <mergeCell ref="J189:J192"/>
    <mergeCell ref="J193:J199"/>
    <mergeCell ref="J200:J207"/>
    <mergeCell ref="J208:J210"/>
    <mergeCell ref="J211:J215"/>
    <mergeCell ref="J216:J217"/>
    <mergeCell ref="J218:J219"/>
    <mergeCell ref="J220:J221"/>
    <mergeCell ref="J269:J270"/>
    <mergeCell ref="K3:K6"/>
    <mergeCell ref="K8:K16"/>
    <mergeCell ref="K17:K21"/>
    <mergeCell ref="K22:K25"/>
    <mergeCell ref="K26:K27"/>
    <mergeCell ref="K29:K30"/>
    <mergeCell ref="K32:K33"/>
    <mergeCell ref="K34:K35"/>
    <mergeCell ref="K36:K40"/>
    <mergeCell ref="K41:K47"/>
    <mergeCell ref="K48:K49"/>
    <mergeCell ref="K50:K53"/>
    <mergeCell ref="K55:K57"/>
    <mergeCell ref="K58:K63"/>
    <mergeCell ref="K64:K66"/>
    <mergeCell ref="K67:K70"/>
    <mergeCell ref="K71:K72"/>
    <mergeCell ref="K73:K75"/>
    <mergeCell ref="K76:K81"/>
    <mergeCell ref="K82:K89"/>
    <mergeCell ref="K90:K102"/>
    <mergeCell ref="K103:K107"/>
    <mergeCell ref="K108:K110"/>
    <mergeCell ref="K111:K116"/>
    <mergeCell ref="K117:K127"/>
    <mergeCell ref="K128:K134"/>
    <mergeCell ref="K135:K141"/>
    <mergeCell ref="K142:K150"/>
    <mergeCell ref="K151:K155"/>
    <mergeCell ref="K156:K157"/>
    <mergeCell ref="K158:K164"/>
    <mergeCell ref="K165:K167"/>
    <mergeCell ref="K169:K173"/>
    <mergeCell ref="K174:K181"/>
    <mergeCell ref="K182:K186"/>
    <mergeCell ref="K189:K192"/>
    <mergeCell ref="K193:K199"/>
    <mergeCell ref="K200:K207"/>
    <mergeCell ref="K208:K210"/>
    <mergeCell ref="K211:K215"/>
    <mergeCell ref="K216:K217"/>
    <mergeCell ref="K218:K219"/>
    <mergeCell ref="K220:K221"/>
    <mergeCell ref="K269:K270"/>
    <mergeCell ref="L3:L6"/>
    <mergeCell ref="L269:L270"/>
  </mergeCells>
  <pageMargins left="0.748031496062992" right="0.748031496062992" top="0.984251968503937" bottom="0.984251968503937" header="0.511811023622047" footer="0.511811023622047"/>
  <pageSetup paperSize="9" scale="60" fitToHeight="0" orientation="portrait"/>
  <headerFooter/>
  <rowBreaks count="1" manualBreakCount="1">
    <brk id="1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5" sqref="E15"/>
    </sheetView>
  </sheetViews>
  <sheetFormatPr defaultColWidth="8.88888888888889" defaultRowHeight="14.4" outlineLevelRow="7" outlineLevelCol="7"/>
  <cols>
    <col min="2" max="2" width="23.8888888888889" customWidth="1"/>
    <col min="3" max="3" width="40.3333333333333" customWidth="1"/>
    <col min="7" max="7" width="9.66666666666667"/>
    <col min="8" max="8" width="11.1111111111111" customWidth="1"/>
  </cols>
  <sheetData>
    <row r="1" ht="31.2" spans="1:8">
      <c r="A1" s="1" t="s">
        <v>237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3</v>
      </c>
      <c r="C2" s="2" t="s">
        <v>4</v>
      </c>
      <c r="D2" s="2" t="s">
        <v>6</v>
      </c>
      <c r="E2" s="2" t="s">
        <v>7</v>
      </c>
      <c r="F2" s="2" t="s">
        <v>10</v>
      </c>
      <c r="G2" s="2" t="s">
        <v>11</v>
      </c>
      <c r="H2" s="2" t="s">
        <v>12</v>
      </c>
    </row>
    <row r="3" ht="66" customHeight="1" spans="1:8">
      <c r="A3" s="3">
        <v>1</v>
      </c>
      <c r="B3" s="3" t="s">
        <v>238</v>
      </c>
      <c r="C3" s="3"/>
      <c r="D3" s="5">
        <v>20</v>
      </c>
      <c r="E3" s="6" t="s">
        <v>82</v>
      </c>
      <c r="F3" s="3">
        <v>30</v>
      </c>
      <c r="G3" s="3">
        <f>D3*F3</f>
        <v>600</v>
      </c>
      <c r="H3" s="7" t="s">
        <v>239</v>
      </c>
    </row>
    <row r="4" ht="25" customHeight="1" spans="1:8">
      <c r="A4" s="3">
        <v>2</v>
      </c>
      <c r="B4" s="3" t="s">
        <v>240</v>
      </c>
      <c r="C4" s="3" t="s">
        <v>241</v>
      </c>
      <c r="D4" s="5">
        <v>2</v>
      </c>
      <c r="E4" s="6" t="s">
        <v>88</v>
      </c>
      <c r="F4" s="3">
        <v>280</v>
      </c>
      <c r="G4" s="3">
        <f>D4*F4</f>
        <v>560</v>
      </c>
      <c r="H4" s="3"/>
    </row>
    <row r="5" ht="25" customHeight="1" spans="1:8">
      <c r="A5" s="3">
        <v>3</v>
      </c>
      <c r="B5" s="3" t="s">
        <v>242</v>
      </c>
      <c r="C5" s="3" t="s">
        <v>241</v>
      </c>
      <c r="D5" s="5">
        <v>1</v>
      </c>
      <c r="E5" s="6" t="s">
        <v>88</v>
      </c>
      <c r="F5" s="3">
        <v>280</v>
      </c>
      <c r="G5" s="3">
        <f>D5*F5</f>
        <v>280</v>
      </c>
      <c r="H5" s="3"/>
    </row>
    <row r="6" ht="25" customHeight="1" spans="1:8">
      <c r="A6" s="3">
        <v>4</v>
      </c>
      <c r="B6" s="3" t="s">
        <v>243</v>
      </c>
      <c r="C6" s="3" t="s">
        <v>244</v>
      </c>
      <c r="D6" s="5">
        <v>20</v>
      </c>
      <c r="E6" s="6" t="s">
        <v>118</v>
      </c>
      <c r="F6" s="3">
        <v>20</v>
      </c>
      <c r="G6" s="3">
        <f>D6*F6</f>
        <v>400</v>
      </c>
      <c r="H6" s="3"/>
    </row>
    <row r="7" ht="25" customHeight="1" spans="1:8">
      <c r="A7" s="3">
        <v>5</v>
      </c>
      <c r="B7" s="3" t="s">
        <v>245</v>
      </c>
      <c r="C7" s="3" t="s">
        <v>246</v>
      </c>
      <c r="D7" s="5">
        <v>5</v>
      </c>
      <c r="E7" s="6" t="s">
        <v>118</v>
      </c>
      <c r="F7" s="3">
        <v>35</v>
      </c>
      <c r="G7" s="3">
        <f>D7*F7</f>
        <v>175</v>
      </c>
      <c r="H7" s="12" t="s">
        <v>151</v>
      </c>
    </row>
    <row r="8" ht="25" customHeight="1" spans="1:8">
      <c r="A8" s="3">
        <v>6</v>
      </c>
      <c r="B8" s="8" t="s">
        <v>236</v>
      </c>
      <c r="C8" s="9"/>
      <c r="D8" s="9"/>
      <c r="E8" s="9"/>
      <c r="F8" s="10"/>
      <c r="G8" s="11">
        <f>SUM(G3:G7)</f>
        <v>2015</v>
      </c>
      <c r="H8" s="3"/>
    </row>
  </sheetData>
  <mergeCells count="2">
    <mergeCell ref="A1:H1"/>
    <mergeCell ref="B8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3" sqref="H3:H5"/>
    </sheetView>
  </sheetViews>
  <sheetFormatPr defaultColWidth="8.88888888888889" defaultRowHeight="14.4" outlineLevelRow="5" outlineLevelCol="7"/>
  <cols>
    <col min="2" max="2" width="23.8888888888889" customWidth="1"/>
    <col min="3" max="3" width="52.5555555555556" customWidth="1"/>
    <col min="7" max="7" width="9.66666666666667"/>
  </cols>
  <sheetData>
    <row r="1" ht="31.2" spans="1:8">
      <c r="A1" s="1" t="s">
        <v>237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3</v>
      </c>
      <c r="C2" s="2" t="s">
        <v>4</v>
      </c>
      <c r="D2" s="2" t="s">
        <v>6</v>
      </c>
      <c r="E2" s="2" t="s">
        <v>7</v>
      </c>
      <c r="F2" s="2" t="s">
        <v>10</v>
      </c>
      <c r="G2" s="2" t="s">
        <v>11</v>
      </c>
      <c r="H2" s="2" t="s">
        <v>12</v>
      </c>
    </row>
    <row r="3" ht="55" customHeight="1" spans="1:8">
      <c r="A3" s="3">
        <v>1</v>
      </c>
      <c r="B3" s="3" t="s">
        <v>247</v>
      </c>
      <c r="C3" s="4" t="s">
        <v>248</v>
      </c>
      <c r="D3" s="5">
        <v>20</v>
      </c>
      <c r="E3" s="6" t="s">
        <v>127</v>
      </c>
      <c r="F3" s="3">
        <v>62</v>
      </c>
      <c r="G3" s="3">
        <f>D3*F3</f>
        <v>1240</v>
      </c>
      <c r="H3" s="3"/>
    </row>
    <row r="4" ht="46" customHeight="1" spans="1:8">
      <c r="A4" s="3">
        <v>2</v>
      </c>
      <c r="B4" s="3" t="s">
        <v>249</v>
      </c>
      <c r="C4" s="4" t="s">
        <v>250</v>
      </c>
      <c r="D4" s="5">
        <v>20</v>
      </c>
      <c r="E4" s="6" t="s">
        <v>127</v>
      </c>
      <c r="F4" s="3">
        <v>70</v>
      </c>
      <c r="G4" s="3">
        <f>D4*F4</f>
        <v>1400</v>
      </c>
      <c r="H4" s="3"/>
    </row>
    <row r="5" ht="67" customHeight="1" spans="1:8">
      <c r="A5" s="3">
        <v>3</v>
      </c>
      <c r="B5" s="3" t="s">
        <v>251</v>
      </c>
      <c r="C5" s="4" t="s">
        <v>252</v>
      </c>
      <c r="D5" s="5">
        <v>20</v>
      </c>
      <c r="E5" s="6" t="s">
        <v>127</v>
      </c>
      <c r="F5" s="3">
        <v>79</v>
      </c>
      <c r="G5" s="3">
        <f>D5*F5</f>
        <v>1580</v>
      </c>
      <c r="H5" s="3"/>
    </row>
    <row r="6" ht="25" customHeight="1" spans="1:8">
      <c r="A6" s="3">
        <v>6</v>
      </c>
      <c r="B6" s="8" t="s">
        <v>236</v>
      </c>
      <c r="C6" s="9"/>
      <c r="D6" s="9"/>
      <c r="E6" s="9"/>
      <c r="F6" s="10"/>
      <c r="G6" s="11">
        <f>SUM(G3:G5)</f>
        <v>4220</v>
      </c>
      <c r="H6" s="3"/>
    </row>
  </sheetData>
  <mergeCells count="2">
    <mergeCell ref="A1:H1"/>
    <mergeCell ref="B6:F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J13" sqref="J13"/>
    </sheetView>
  </sheetViews>
  <sheetFormatPr defaultColWidth="8.88888888888889" defaultRowHeight="14.4" outlineLevelRow="3" outlineLevelCol="7"/>
  <cols>
    <col min="2" max="2" width="23.8888888888889" customWidth="1"/>
    <col min="3" max="3" width="52.5555555555556" customWidth="1"/>
    <col min="7" max="7" width="9.66666666666667"/>
  </cols>
  <sheetData>
    <row r="1" ht="31.2" spans="1:8">
      <c r="A1" s="1" t="s">
        <v>237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3</v>
      </c>
      <c r="C2" s="2" t="s">
        <v>4</v>
      </c>
      <c r="D2" s="2" t="s">
        <v>6</v>
      </c>
      <c r="E2" s="2" t="s">
        <v>7</v>
      </c>
      <c r="F2" s="2" t="s">
        <v>10</v>
      </c>
      <c r="G2" s="2" t="s">
        <v>11</v>
      </c>
      <c r="H2" s="2" t="s">
        <v>12</v>
      </c>
    </row>
    <row r="3" ht="55" customHeight="1" spans="1:8">
      <c r="A3" s="3">
        <v>1</v>
      </c>
      <c r="B3" s="3" t="s">
        <v>253</v>
      </c>
      <c r="C3" s="4" t="s">
        <v>254</v>
      </c>
      <c r="D3" s="5">
        <v>30</v>
      </c>
      <c r="E3" s="6" t="s">
        <v>49</v>
      </c>
      <c r="F3" s="3">
        <v>120</v>
      </c>
      <c r="G3" s="3">
        <f>D3*F3</f>
        <v>3600</v>
      </c>
      <c r="H3" s="7" t="s">
        <v>255</v>
      </c>
    </row>
    <row r="4" ht="25" customHeight="1" spans="1:8">
      <c r="A4" s="3">
        <v>6</v>
      </c>
      <c r="B4" s="8" t="s">
        <v>236</v>
      </c>
      <c r="C4" s="9"/>
      <c r="D4" s="9"/>
      <c r="E4" s="9"/>
      <c r="F4" s="10"/>
      <c r="G4" s="11">
        <f>SUM(G3:G3)</f>
        <v>3600</v>
      </c>
      <c r="H4" s="3"/>
    </row>
  </sheetData>
  <mergeCells count="2">
    <mergeCell ref="A1:H1"/>
    <mergeCell ref="B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零散办公用品</vt:lpstr>
      <vt:lpstr>剪纸第二课堂</vt:lpstr>
      <vt:lpstr>科学第二课堂 </vt:lpstr>
      <vt:lpstr>装裱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阿迪力江</dc:creator>
  <cp:lastModifiedBy>陈敏</cp:lastModifiedBy>
  <dcterms:created xsi:type="dcterms:W3CDTF">2024-01-15T07:24:00Z</dcterms:created>
  <cp:lastPrinted>2024-05-22T09:10:00Z</cp:lastPrinted>
  <dcterms:modified xsi:type="dcterms:W3CDTF">2024-12-29T09:00:47Z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71377AD6A29D40E9BDC324152397E493_11</vt:lpwstr>
  </property>
  <property fmtid="{D5CDD505-2E9C-101B-9397-08002B2CF9AE}" pid="3" name="KSOProductBuildVer">
    <vt:lpwstr>2052-12.1.0.19770</vt:lpwstr>
  </property>
</Properties>
</file>