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880" activeTab="1"/>
  </bookViews>
  <sheets>
    <sheet name=" 2024年生态保护恢复" sheetId="1" state="hidden" r:id="rId1"/>
    <sheet name=" 2025年生态保护恢复 (定)" sheetId="2" r:id="rId2"/>
    <sheet name="经济分类科目对照表" sheetId="3" state="hidden" r:id="rId3"/>
  </sheets>
  <definedNames>
    <definedName name="_xlnm._FilterDatabase" localSheetId="0" hidden="1">' 2024年生态保护恢复'!$A$4:$XDR$510</definedName>
    <definedName name="_xlnm._FilterDatabase" localSheetId="1" hidden="1">' 2025年生态保护恢复 (定)'!$A$4:$XDM$257</definedName>
    <definedName name="_xlnm.Print_Titles" localSheetId="1">' 2025年生态保护恢复 (定)'!$4:$4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<sst xmlns="http://schemas.openxmlformats.org/spreadsheetml/2006/main" count="2128" uniqueCount="220">
  <si>
    <t>附件</t>
  </si>
  <si>
    <t>提前下达2025年中央财政林业草原生态保护恢复资金经济分类科目及政府采购指标分解表</t>
  </si>
  <si>
    <t>单位：万元</t>
  </si>
  <si>
    <t>序号</t>
  </si>
  <si>
    <t>单位</t>
  </si>
  <si>
    <t>项目名称</t>
  </si>
  <si>
    <t>支出功能分类科目</t>
  </si>
  <si>
    <t>政府预算经济分类</t>
  </si>
  <si>
    <t>部门预算经济分类</t>
  </si>
  <si>
    <t>金额</t>
  </si>
  <si>
    <t>其中：政府采购指标</t>
  </si>
  <si>
    <t>规财处汇总疑似存在的问题</t>
  </si>
  <si>
    <t>各单位核实确认情况</t>
  </si>
  <si>
    <t>数据修改情况</t>
  </si>
  <si>
    <t>自治区林草局机关</t>
  </si>
  <si>
    <t>国家重点野生动植物保护项目</t>
  </si>
  <si>
    <t>2110404-生物及物种资源保护</t>
  </si>
  <si>
    <t>小计</t>
  </si>
  <si>
    <t>已核实</t>
  </si>
  <si>
    <t>无误</t>
  </si>
  <si>
    <t>50205委托业务费</t>
  </si>
  <si>
    <t>30227委托业务费</t>
  </si>
  <si>
    <t>甘家湖管理中心</t>
  </si>
  <si>
    <t>国家级自然保护区补助项目</t>
  </si>
  <si>
    <t>2110406-自然保护地</t>
  </si>
  <si>
    <t>50502商品和服务支出</t>
  </si>
  <si>
    <t>野骆驼管理中心</t>
  </si>
  <si>
    <t>森林生态保护修复项目</t>
  </si>
  <si>
    <t>2110501-森林管护</t>
  </si>
  <si>
    <t>30201办公费</t>
  </si>
  <si>
    <t>30207邮电费</t>
  </si>
  <si>
    <t>30211差旅费</t>
  </si>
  <si>
    <t>核实是否漏列政府采购指标？</t>
  </si>
  <si>
    <t>30239其他交通费</t>
  </si>
  <si>
    <t>30299其他商品和服务支出</t>
  </si>
  <si>
    <t>50601资本性支出</t>
  </si>
  <si>
    <t>31099其他资本性支出</t>
  </si>
  <si>
    <t>草防中心</t>
  </si>
  <si>
    <t>30216培训费</t>
  </si>
  <si>
    <t>31008
物资储备</t>
  </si>
  <si>
    <t>卡山管理中心</t>
  </si>
  <si>
    <t>国家公园创建项目</t>
  </si>
  <si>
    <t>30218专用材料费</t>
  </si>
  <si>
    <t>30226劳务费</t>
  </si>
  <si>
    <t>31003专用设备购置</t>
  </si>
  <si>
    <t>经济分类科目及政府采购指标分解核实无误</t>
  </si>
  <si>
    <t>30213维修（护）费</t>
  </si>
  <si>
    <t>核实无误</t>
  </si>
  <si>
    <t>30202印刷费</t>
  </si>
  <si>
    <t>30205水费</t>
  </si>
  <si>
    <t>30206电费</t>
  </si>
  <si>
    <t>30231公务用车运行维护费</t>
  </si>
  <si>
    <t>按照综合年度预算的思路，核对公用用车运行维护相关费用。确保“三公”经费按照规定实现只减不增</t>
  </si>
  <si>
    <t>天东局哈密分局</t>
  </si>
  <si>
    <t>30208取暖费</t>
  </si>
  <si>
    <t>30224被装购置费</t>
  </si>
  <si>
    <t>30225专用燃料费</t>
  </si>
  <si>
    <t>其他商品和服务支出费用偏高，核实是否确实无法明确到具体科目（如6万元制服费用列其他商品服务支出吗，为何不列30224被装购置费？）</t>
  </si>
  <si>
    <t>1、应急分队服装1.5万元、演练食品3.3万元、防火宣传品宣传品3万元、作训服6万元，总计14.8万元。2、17.24为有害生物防治项目质量监督、防效调查评估费现场监督人员费用等不确定品目金额。</t>
  </si>
  <si>
    <t>已修改</t>
  </si>
  <si>
    <t>天东局木垒分局</t>
  </si>
  <si>
    <t>否</t>
  </si>
  <si>
    <t>30214租赁费</t>
  </si>
  <si>
    <t>科目为材料费，但选取的采购品目为服务（其他林业服务），核实是否填列准确！</t>
  </si>
  <si>
    <t>是，276万元包含在林业有害生物防治项目里面，统一进行招投标</t>
  </si>
  <si>
    <t>管护人员费用，使用其他社会保障服务品目（以往年度可按照此方式执行吗？ ）？ 委托业务费10万元填写“是”政府采购指标，但未填列数额，核实是否填写错误</t>
  </si>
  <si>
    <t>管护人员费用457.4万元使用[C09029900]其他林业服务。委托业务费10万元应填列数额</t>
  </si>
  <si>
    <t>核对无误</t>
  </si>
  <si>
    <t>31005基础设施建设</t>
  </si>
  <si>
    <t>基础设施建设120万元填写“是”政府采购指标，但未填列数额，核实是否填写错误</t>
  </si>
  <si>
    <t>政府采购指标未填写，应填应填列数额120万</t>
  </si>
  <si>
    <t>天东局奇台分局</t>
  </si>
  <si>
    <t>奇台分局2024年11月经过协调，调入一辆公务用车，因此，需要增加公务车运行维护费</t>
  </si>
  <si>
    <t>天东局吉木萨尔分局</t>
  </si>
  <si>
    <t>办公费是否偏高</t>
  </si>
  <si>
    <t>其中：宣传牌制作费用16.8万元需调整到50601资本性支出--31099其他资本性支出；</t>
  </si>
  <si>
    <t>有害生物防治选择园林绿化管理服务？</t>
  </si>
  <si>
    <t>核实有误，需要调整政府采购品目为CO9020400林业有害生物防治服务</t>
  </si>
  <si>
    <t>注意在预算编制时修改</t>
  </si>
  <si>
    <t>2024年公务用车预算5.76万元：其中基本支出预算金额2.86万元，中央预算金额2.9万元，调整公车运行维护费3.23万元到其他交通费，并同步增加政府采购指标金额。</t>
  </si>
  <si>
    <t>其他交通费其他费用是什么</t>
  </si>
  <si>
    <t>其他费用为租赁费（租车租马费用）1.5万元</t>
  </si>
  <si>
    <t>天东局米东分局</t>
  </si>
  <si>
    <t>2024年“三公"经费3.27万元；2025年”三公经费3.25万元，确保实现了只减不增</t>
  </si>
  <si>
    <t>天东局乌鲁木齐板房沟分局</t>
  </si>
  <si>
    <t>核实政府采购指标是否填列准确（如买2包一次性筷子30元要报采购计划？）</t>
  </si>
  <si>
    <t>已核实无误</t>
  </si>
  <si>
    <t>有害生物防治选择园林绿化管理服务是否可行，为何不选择林业有害生物防治服务？</t>
  </si>
  <si>
    <t>经咨询政采云，目前新疆未开通使用林业有害生物防治服务采购目录，林业有害生物防治可在园林绿化管理服务采购目录下下单</t>
  </si>
  <si>
    <t>2024年公务车预算金额：23.93万元其中基本支出4.29万元，中央19.64万元。2025年预算公务用车总预算23.91万元，其中基本支出4.29万元，中央19.62万元。</t>
  </si>
  <si>
    <t>31001房屋建筑物构建</t>
  </si>
  <si>
    <t>31019其他交通工具购置</t>
  </si>
  <si>
    <t>买什么交通工具？</t>
  </si>
  <si>
    <t>购置巡护摩托车15辆，每辆0.8万元。</t>
  </si>
  <si>
    <t>要干啥内容！</t>
  </si>
  <si>
    <t>野生动物保护宣传牌2块，每块0.65万元。经济科目修改为：31099其他资本性支出</t>
  </si>
  <si>
    <t>天东局乌鲁木齐南山分局</t>
  </si>
  <si>
    <t>云杉小蠹虫诱捕器、支承杆52.5万元(专用材料费)，药剂198万元（专用材料费）。头盔3万元（专用材料费）</t>
  </si>
  <si>
    <t>2023年公务车决算金额：16.53万元其中基本支出4.29万元，中央12.24万元。2024年公务用车总支出可以确保小于等于16.53万。2025年综合预算公务用车总预算16.53万元，其中基本支万元，中央12.24万元。</t>
  </si>
  <si>
    <t>31002办公设备购置</t>
  </si>
  <si>
    <t>核实是否超过资产配置标准（资产数量，单价等）！</t>
  </si>
  <si>
    <t>无超过，多功能一体机1台3000元，碎纸机1台3800元，1.2m床17张14450元，碎纸机1台1000元，扫描仪2台4700元，高低床10套15000元，书架2组1200元，台式电脑10台50000元，笔记本电脑7台49000元。依据《关于申请2025年度通用资产配置计划的复函》（新管资【2024】67号</t>
  </si>
  <si>
    <t>购买摩托车7辆</t>
  </si>
  <si>
    <t>天东局呼图壁分局</t>
  </si>
  <si>
    <t>政府采购小计461.264万元</t>
  </si>
  <si>
    <t>需要补政府采购指标，政府采购金额3万元</t>
  </si>
  <si>
    <t>2025年预算12万元，调整3万元至差旅费。政府采购指标8万元</t>
  </si>
  <si>
    <t>政府采购金额20.524万元</t>
  </si>
  <si>
    <t>其他商品和服务支出费用偏高，核实是否确实无法明确到具体科目（如应急分队运行保障20万元全部列入其他商品服务支出）</t>
  </si>
  <si>
    <t>其他商品和服务支出中应急分队运行保障20万元，其中调整9.04万元，调整科目为印刷费1万元；至其他交通费6.6万元；培训费1.44万元</t>
  </si>
  <si>
    <t>核实是否超过资产配置标准（资产数量，单价等）！
同时，核实是否漏列政府采购指标</t>
  </si>
  <si>
    <t>部门经济分类修改为
31019其他交通工具购置，购买5辆三轮车</t>
  </si>
  <si>
    <t>天东局玛纳斯南山分局</t>
  </si>
  <si>
    <t>制服使用此科目？</t>
  </si>
  <si>
    <t>专用材料费12.76万元，其中政府采购指标2.34万元</t>
  </si>
  <si>
    <t>没有漏填</t>
  </si>
  <si>
    <t>取整</t>
  </si>
  <si>
    <t>其他交通费17.53万元，其中政府采购指标17.23万元</t>
  </si>
  <si>
    <t>其他商品和服务支出2.24万元，其中政府采购指标1.4万元</t>
  </si>
  <si>
    <t>天东局沙湾分局</t>
  </si>
  <si>
    <t>单位实有资金账户网银支付手续费，手续费0.1万元放到办公费</t>
  </si>
  <si>
    <t>符合“三公”经费按照规定实现只减不增</t>
  </si>
  <si>
    <t>天东局乌苏分局</t>
  </si>
  <si>
    <t>需要补政府采购指标</t>
  </si>
  <si>
    <t>政府采购70.20万元，需要修改</t>
  </si>
  <si>
    <t>已核实无误(2024年三公经费8.04万元)</t>
  </si>
  <si>
    <t>天西局西天山国家级自然保护区管理局</t>
  </si>
  <si>
    <t>已列入政府采购指标</t>
  </si>
  <si>
    <t>国家级自然保护区能力提升项目</t>
  </si>
  <si>
    <t>天西局蒙玛拉分局</t>
  </si>
  <si>
    <t>天西局察布查尔分局</t>
  </si>
  <si>
    <t>察布查尔分局三公经费，2024年是10万，2025年也是10万。</t>
  </si>
  <si>
    <t>无超过，3组五节柜2100元；1台冰柜3500元；1台冰箱2000元；3台净水机30000元。</t>
  </si>
  <si>
    <t>天西局特克斯分局</t>
  </si>
  <si>
    <t>已核实无误（特克斯分局三公经费2024年是9.71万元）</t>
  </si>
  <si>
    <t>无超过，高速双面扫描仪2台6000元;消毒柜5500元，冷藏柜5000元，冰柜2*5500元=11000元；笔记本电脑5*5500元；空调（5匹）3*10000元；打印机15000元*1+3000元*1+2000元*1</t>
  </si>
  <si>
    <t>天西局巩留分局</t>
  </si>
  <si>
    <t>天西局昭苏分局</t>
  </si>
  <si>
    <t>无超过，笔记本电脑5台。</t>
  </si>
  <si>
    <t>天西局尼勒克分局</t>
  </si>
  <si>
    <t>未漏列，不走政府采购。</t>
  </si>
  <si>
    <t>30240税金及附加费用</t>
  </si>
  <si>
    <t>天西局伊宁分局</t>
  </si>
  <si>
    <t>已核实无误(2024年三公经费4万元)</t>
  </si>
  <si>
    <t>天西局霍城分局</t>
  </si>
  <si>
    <t>已核实无误(2024年三公经费6.14万元)</t>
  </si>
  <si>
    <t>无超过，笔记本电脑2台14000元，1.5匹空调2台8000元</t>
  </si>
  <si>
    <t>天西局机关</t>
  </si>
  <si>
    <t>部门预算经济分类为31003专用设备购置，望远镜不在政府采购目录里面，没有超过资产配置标准（18*0.4+1*1=8.2）</t>
  </si>
  <si>
    <t>阿山局两河源保护区管理局</t>
  </si>
  <si>
    <t>已核实无误(2024年三公经费6.8万元)</t>
  </si>
  <si>
    <t>较去年增幅较大</t>
  </si>
  <si>
    <t>阿山局哈巴河分局</t>
  </si>
  <si>
    <t>31007信息网络及软件购置更新</t>
  </si>
  <si>
    <t>阿山局布尔津分局</t>
  </si>
  <si>
    <t>需调整558.7</t>
  </si>
  <si>
    <t>其他商品和服务支出费用偏高，核实是否确实无法明确到具体科目</t>
  </si>
  <si>
    <t>需调整23.53</t>
  </si>
  <si>
    <t>阿山局阿勒泰分局</t>
  </si>
  <si>
    <t>已调整19</t>
  </si>
  <si>
    <t>已调整27</t>
  </si>
  <si>
    <t>阿山局福海分局</t>
  </si>
  <si>
    <t>应该为860.9</t>
  </si>
  <si>
    <t>需要调整为618.97万，政采指标591.97万</t>
  </si>
  <si>
    <t>没有超过配置标准。台式计算机18台90000元（单价5000），便携式计算机2台12000元（单价6000），打印机5台10000元（单价2000）没有超过配置标准。</t>
  </si>
  <si>
    <t>阿山局富蕴分局</t>
  </si>
  <si>
    <t>核实无误，费用为广告宣传费，应急分队储备物资以及演练所需草料、柴火费，聘用人员伙食补助</t>
  </si>
  <si>
    <t>阿山局青河分局</t>
  </si>
  <si>
    <t>14.58专用材料（含4.22万元采购指标），办公费11万。</t>
  </si>
  <si>
    <t>阿山局机关</t>
  </si>
  <si>
    <t>占项目总资金的22.47%，明确具体内容，是否确实无法列入具体科目</t>
  </si>
  <si>
    <t>核实无误，其他资本性支出内列支购置草料架，无其他对应的支出经济分类</t>
  </si>
  <si>
    <t>新疆林科院生态研究所</t>
  </si>
  <si>
    <t>新疆农业大学实习林场</t>
  </si>
  <si>
    <t>无漏列</t>
  </si>
  <si>
    <t>未超过配置标准，A4彩色打印机一台3000元。依据《关于申请2025年度通用资产配置计划的复函》新管资（2024）72号。</t>
  </si>
  <si>
    <t>2024年第三批中央财政林业草原生态保护恢复资金
经济分类科目及政府采购指标分解表</t>
  </si>
  <si>
    <t>天西局西天山保护区管理中心</t>
  </si>
  <si>
    <t>31006大型修缮</t>
  </si>
  <si>
    <t>事业单位</t>
  </si>
  <si>
    <t>机关单位</t>
  </si>
  <si>
    <t>302商品和服务支出</t>
  </si>
  <si>
    <t>505对事业单位经常性补助</t>
  </si>
  <si>
    <t>502机关商品和服务支出</t>
  </si>
  <si>
    <t>50201办公经费</t>
  </si>
  <si>
    <t>30204手续费</t>
  </si>
  <si>
    <t>30209物业管理费</t>
  </si>
  <si>
    <t>30228工会经费</t>
  </si>
  <si>
    <t>30229福利费</t>
  </si>
  <si>
    <t>30215会议费</t>
  </si>
  <si>
    <t>50202会议费</t>
  </si>
  <si>
    <t>50203培训费</t>
  </si>
  <si>
    <t>50204专用材料购置费</t>
  </si>
  <si>
    <t>30203咨询费</t>
  </si>
  <si>
    <t>30217公务接待费</t>
  </si>
  <si>
    <t>50206公务接待费</t>
  </si>
  <si>
    <t>30212因公出国（境）费用</t>
  </si>
  <si>
    <t>50207因公出国（境）费用</t>
  </si>
  <si>
    <t>50208公务用车运行维护费</t>
  </si>
  <si>
    <t>50209维修（护）费</t>
  </si>
  <si>
    <t>50299其他商品和服务支出</t>
  </si>
  <si>
    <t>310资本性支出</t>
  </si>
  <si>
    <t>506对事业单位资本性补助</t>
  </si>
  <si>
    <t>503机关资本性支出</t>
  </si>
  <si>
    <t>31001房屋建筑物购建</t>
  </si>
  <si>
    <t>50301房屋建筑物购建</t>
  </si>
  <si>
    <t>50302基础设施建设</t>
  </si>
  <si>
    <t>31013公务用车购置</t>
  </si>
  <si>
    <t>50303公务用车购置</t>
  </si>
  <si>
    <t>31009土地补偿</t>
  </si>
  <si>
    <t>50305土地征迁补偿和安置支出</t>
  </si>
  <si>
    <t>31010安置补助</t>
  </si>
  <si>
    <t>31011地上附着物好青苗补偿</t>
  </si>
  <si>
    <t>31012拆迁补偿</t>
  </si>
  <si>
    <t>50306设备购置</t>
  </si>
  <si>
    <t>50307大型修缮</t>
  </si>
  <si>
    <t>31008物资储备</t>
  </si>
  <si>
    <t>50399其他资本性支出</t>
  </si>
  <si>
    <t>31021文物和成列品购置</t>
  </si>
  <si>
    <t>31022无形资产购置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</si>
</sst>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_ "/>
    <numFmt numFmtId="178" formatCode="0.00_ "/>
  </numFmts>
  <fonts count="52">
    <font>
      <sz val="11"/>
      <color indexed="8"/>
      <name val="宋体"/>
      <charset val="134"/>
      <scheme val="minor"/>
    </font>
    <font>
      <sz val="11"/>
      <name val="黑体"/>
      <charset val="134"/>
    </font>
    <font>
      <b/>
      <sz val="11"/>
      <name val="宋体"/>
      <charset val="134"/>
      <scheme val="minor"/>
    </font>
    <font>
      <sz val="11"/>
      <name val="宋体"/>
      <charset val="134"/>
      <scheme val="minor"/>
    </font>
    <font>
      <sz val="11"/>
      <name val="宋体"/>
      <charset val="134"/>
    </font>
    <font>
      <sz val="18"/>
      <name val="方正小标宋简体"/>
      <charset val="134"/>
    </font>
    <font>
      <b/>
      <sz val="18"/>
      <name val="方正小标宋简体"/>
      <charset val="134"/>
    </font>
    <font>
      <sz val="9"/>
      <name val="宋体"/>
      <charset val="134"/>
    </font>
    <font>
      <b/>
      <sz val="10"/>
      <name val="宋体"/>
      <charset val="134"/>
      <scheme val="minor"/>
    </font>
    <font>
      <b/>
      <sz val="10"/>
      <name val="宋体"/>
      <charset val="134"/>
    </font>
    <font>
      <b/>
      <sz val="10"/>
      <name val="SimSun"/>
      <charset val="134"/>
    </font>
    <font>
      <b/>
      <sz val="10"/>
      <name val="Times New Roman"/>
      <charset val="134"/>
    </font>
    <font>
      <sz val="10"/>
      <name val="宋体"/>
      <charset val="134"/>
      <scheme val="minor"/>
    </font>
    <font>
      <sz val="10"/>
      <name val="Times New Roman"/>
      <charset val="134"/>
    </font>
    <font>
      <sz val="10"/>
      <name val="宋体"/>
      <charset val="134"/>
    </font>
    <font>
      <sz val="11"/>
      <color rgb="FF000000"/>
      <name val="黑体"/>
      <charset val="134"/>
    </font>
    <font>
      <b/>
      <sz val="11"/>
      <color rgb="FF000000"/>
      <name val="宋体"/>
      <charset val="134"/>
    </font>
    <font>
      <sz val="11"/>
      <color rgb="FF000000"/>
      <name val="宋体"/>
      <charset val="134"/>
      <scheme val="minor"/>
    </font>
    <font>
      <sz val="11"/>
      <color rgb="FF000000"/>
      <name val="宋体"/>
      <charset val="134"/>
    </font>
    <font>
      <sz val="14"/>
      <color rgb="FF000000"/>
      <name val="方正小标宋简体"/>
      <charset val="134"/>
    </font>
    <font>
      <sz val="14"/>
      <name val="方正小标宋简体"/>
      <charset val="134"/>
    </font>
    <font>
      <b/>
      <sz val="18"/>
      <color rgb="FF000000"/>
      <name val="方正小标宋简体"/>
      <charset val="134"/>
    </font>
    <font>
      <sz val="18"/>
      <color rgb="FF000000"/>
      <name val="方正小标宋简体"/>
      <charset val="134"/>
    </font>
    <font>
      <sz val="9"/>
      <color rgb="FF000000"/>
      <name val="宋体"/>
      <charset val="134"/>
    </font>
    <font>
      <b/>
      <sz val="10"/>
      <color rgb="FF000000"/>
      <name val="宋体"/>
      <charset val="134"/>
      <scheme val="minor"/>
    </font>
    <font>
      <b/>
      <sz val="10"/>
      <color rgb="FF000000"/>
      <name val="宋体"/>
      <charset val="134"/>
    </font>
    <font>
      <b/>
      <sz val="10"/>
      <color rgb="FF000000"/>
      <name val="SimSun"/>
      <charset val="134"/>
    </font>
    <font>
      <b/>
      <sz val="10"/>
      <color rgb="FF000000"/>
      <name val="Times New Roman"/>
      <charset val="134"/>
    </font>
    <font>
      <sz val="10"/>
      <color rgb="FF000000"/>
      <name val="宋体"/>
      <charset val="134"/>
      <scheme val="minor"/>
    </font>
    <font>
      <sz val="10"/>
      <color rgb="FF000000"/>
      <name val="Times New Roman"/>
      <charset val="134"/>
    </font>
    <font>
      <sz val="10"/>
      <color rgb="FF000000"/>
      <name val="宋体"/>
      <charset val="134"/>
    </font>
    <font>
      <b/>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12"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3" applyNumberFormat="0" applyFill="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0" fillId="0" borderId="0" applyNumberFormat="0" applyFill="0" applyBorder="0" applyAlignment="0" applyProtection="0">
      <alignment vertical="center"/>
    </xf>
    <xf numFmtId="0" fontId="41" fillId="5" borderId="15" applyNumberFormat="0" applyAlignment="0" applyProtection="0">
      <alignment vertical="center"/>
    </xf>
    <xf numFmtId="0" fontId="42" fillId="6" borderId="16" applyNumberFormat="0" applyAlignment="0" applyProtection="0">
      <alignment vertical="center"/>
    </xf>
    <xf numFmtId="0" fontId="43" fillId="6" borderId="15" applyNumberFormat="0" applyAlignment="0" applyProtection="0">
      <alignment vertical="center"/>
    </xf>
    <xf numFmtId="0" fontId="44" fillId="7" borderId="17" applyNumberFormat="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cellStyleXfs>
  <cellXfs count="148">
    <xf numFmtId="0" fontId="0" fillId="0" borderId="0" xfId="0" applyFill="1">
      <alignment vertical="center"/>
    </xf>
    <xf numFmtId="0" fontId="0" fillId="2" borderId="0" xfId="0" applyFill="1" applyAlignment="1">
      <alignment horizontal="center" vertical="center"/>
    </xf>
    <xf numFmtId="0" fontId="0" fillId="3" borderId="0" xfId="0" applyFill="1">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vertical="center" wrapText="1"/>
    </xf>
    <xf numFmtId="0" fontId="4" fillId="0" borderId="0" xfId="0" applyNumberFormat="1" applyFont="1" applyFill="1" applyBorder="1" applyAlignment="1">
      <alignment vertical="center"/>
    </xf>
    <xf numFmtId="0" fontId="1" fillId="0" borderId="0" xfId="0" applyFont="1">
      <alignment vertical="center"/>
    </xf>
    <xf numFmtId="0" fontId="1"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righ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1" xfId="0" applyFont="1" applyBorder="1" applyAlignment="1">
      <alignment horizontal="center" vertical="center" wrapText="1"/>
    </xf>
    <xf numFmtId="0" fontId="8" fillId="0" borderId="2" xfId="0" applyFont="1" applyBorder="1" applyAlignment="1">
      <alignment horizontal="center" vertical="center" shrinkToFit="1"/>
    </xf>
    <xf numFmtId="0" fontId="9" fillId="0" borderId="3" xfId="0" applyFont="1" applyBorder="1" applyAlignment="1">
      <alignment horizontal="center" vertical="center" shrinkToFit="1"/>
    </xf>
    <xf numFmtId="176" fontId="11" fillId="0" borderId="1" xfId="0" applyNumberFormat="1" applyFont="1" applyBorder="1" applyAlignment="1">
      <alignment horizontal="right" vertical="center"/>
    </xf>
    <xf numFmtId="176" fontId="11" fillId="0" borderId="2" xfId="0" applyNumberFormat="1" applyFont="1" applyBorder="1" applyAlignment="1">
      <alignment horizontal="right" vertical="center"/>
    </xf>
    <xf numFmtId="0" fontId="12" fillId="0" borderId="1" xfId="0" applyFont="1" applyBorder="1" applyAlignment="1">
      <alignment vertical="center" shrinkToFit="1"/>
    </xf>
    <xf numFmtId="177" fontId="13" fillId="0" borderId="1" xfId="0" applyNumberFormat="1" applyFont="1" applyBorder="1">
      <alignment vertical="center"/>
    </xf>
    <xf numFmtId="177" fontId="13" fillId="0" borderId="2" xfId="0" applyNumberFormat="1" applyFont="1" applyBorder="1">
      <alignment vertical="center"/>
    </xf>
    <xf numFmtId="0" fontId="3"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5" xfId="0" applyFont="1" applyBorder="1" applyAlignment="1">
      <alignment horizontal="center" vertical="center" shrinkToFit="1"/>
    </xf>
    <xf numFmtId="177" fontId="11" fillId="0" borderId="1" xfId="0" applyNumberFormat="1" applyFont="1" applyBorder="1" applyAlignment="1">
      <alignment horizontal="right" vertical="center"/>
    </xf>
    <xf numFmtId="177" fontId="11" fillId="0" borderId="2" xfId="0" applyNumberFormat="1" applyFont="1" applyBorder="1" applyAlignment="1">
      <alignment horizontal="right" vertical="center"/>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3"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6" xfId="0" applyFont="1" applyBorder="1">
      <alignmen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12" fillId="0" borderId="1" xfId="0" applyFont="1" applyBorder="1" applyAlignment="1">
      <alignment vertical="center" shrinkToFit="1"/>
    </xf>
    <xf numFmtId="0" fontId="3" fillId="0" borderId="7" xfId="0" applyFont="1" applyBorder="1">
      <alignment vertical="center"/>
    </xf>
    <xf numFmtId="0" fontId="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4" fillId="0" borderId="6" xfId="0" applyFont="1" applyBorder="1" applyAlignment="1">
      <alignment horizontal="center" vertical="center" wrapText="1"/>
    </xf>
    <xf numFmtId="176" fontId="13" fillId="0" borderId="1" xfId="0" applyNumberFormat="1" applyFont="1" applyBorder="1">
      <alignment vertical="center"/>
    </xf>
    <xf numFmtId="176" fontId="13" fillId="0" borderId="2" xfId="0" applyNumberFormat="1" applyFont="1" applyBorder="1">
      <alignment vertical="center"/>
    </xf>
    <xf numFmtId="0" fontId="13" fillId="0" borderId="1" xfId="0" applyNumberFormat="1" applyFont="1" applyFill="1" applyBorder="1" applyAlignment="1">
      <alignment vertical="center"/>
    </xf>
    <xf numFmtId="178" fontId="13" fillId="0" borderId="2" xfId="0" applyNumberFormat="1" applyFont="1" applyBorder="1">
      <alignment vertical="center"/>
    </xf>
    <xf numFmtId="176" fontId="13" fillId="0" borderId="1" xfId="0" applyNumberFormat="1" applyFont="1" applyFill="1" applyBorder="1">
      <alignment vertical="center"/>
    </xf>
    <xf numFmtId="176" fontId="13" fillId="0" borderId="1" xfId="0" applyNumberFormat="1" applyFont="1" applyFill="1" applyBorder="1">
      <alignment vertical="center"/>
    </xf>
    <xf numFmtId="0" fontId="15" fillId="0" borderId="0" xfId="0" applyNumberFormat="1" applyFont="1" applyFill="1" applyBorder="1" applyAlignment="1">
      <alignment vertical="center"/>
    </xf>
    <xf numFmtId="0" fontId="16" fillId="0" borderId="0" xfId="0" applyNumberFormat="1" applyFont="1" applyFill="1" applyBorder="1" applyAlignment="1">
      <alignment horizontal="center" vertical="center"/>
    </xf>
    <xf numFmtId="0" fontId="17" fillId="0" borderId="0" xfId="0" applyNumberFormat="1" applyFont="1" applyFill="1" applyBorder="1" applyAlignment="1">
      <alignment vertical="center"/>
    </xf>
    <xf numFmtId="0" fontId="17" fillId="0" borderId="0" xfId="0" applyNumberFormat="1" applyFont="1" applyFill="1" applyBorder="1" applyAlignment="1">
      <alignment vertical="center" wrapText="1"/>
    </xf>
    <xf numFmtId="0" fontId="18" fillId="0" borderId="0" xfId="0" applyNumberFormat="1" applyFont="1" applyFill="1" applyBorder="1" applyAlignment="1">
      <alignment vertical="center"/>
    </xf>
    <xf numFmtId="0" fontId="17" fillId="0" borderId="0" xfId="0" applyNumberFormat="1" applyFont="1" applyFill="1" applyBorder="1" applyAlignment="1">
      <alignment horizontal="center" vertical="center"/>
    </xf>
    <xf numFmtId="0" fontId="15" fillId="0" borderId="0" xfId="0" applyFont="1">
      <alignment vertical="center"/>
    </xf>
    <xf numFmtId="0" fontId="15" fillId="0" borderId="0" xfId="0" applyFont="1" applyAlignment="1">
      <alignmen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right"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0" borderId="2" xfId="0" applyFont="1" applyBorder="1" applyAlignment="1">
      <alignment horizontal="center" vertical="center" shrinkToFit="1"/>
    </xf>
    <xf numFmtId="0" fontId="9" fillId="2" borderId="3" xfId="0" applyFont="1" applyFill="1" applyBorder="1" applyAlignment="1">
      <alignment horizontal="center" vertical="center" shrinkToFit="1"/>
    </xf>
    <xf numFmtId="177" fontId="27" fillId="0" borderId="1" xfId="0" applyNumberFormat="1" applyFont="1" applyBorder="1" applyAlignment="1">
      <alignment horizontal="right" vertical="center"/>
    </xf>
    <xf numFmtId="0" fontId="3" fillId="2" borderId="7" xfId="0" applyFont="1" applyFill="1" applyBorder="1" applyAlignment="1">
      <alignment vertical="center" wrapText="1"/>
    </xf>
    <xf numFmtId="0" fontId="28" fillId="0" borderId="1" xfId="0" applyFont="1" applyBorder="1" applyAlignment="1">
      <alignment vertical="center" shrinkToFit="1"/>
    </xf>
    <xf numFmtId="177" fontId="29" fillId="0" borderId="1" xfId="0" applyNumberFormat="1" applyFont="1" applyBorder="1">
      <alignment vertical="center"/>
    </xf>
    <xf numFmtId="0" fontId="9" fillId="3" borderId="3" xfId="0" applyFont="1" applyFill="1" applyBorder="1" applyAlignment="1">
      <alignment horizontal="center" vertical="center" shrinkToFit="1"/>
    </xf>
    <xf numFmtId="0" fontId="3" fillId="3" borderId="7" xfId="0" applyFont="1" applyFill="1" applyBorder="1" applyAlignment="1">
      <alignment horizontal="center" vertical="center" wrapText="1"/>
    </xf>
    <xf numFmtId="0" fontId="3" fillId="3" borderId="7" xfId="0" applyFont="1" applyFill="1" applyBorder="1" applyAlignment="1">
      <alignment vertical="center" wrapText="1"/>
    </xf>
    <xf numFmtId="0" fontId="17" fillId="0" borderId="1" xfId="0" applyFont="1" applyBorder="1" applyAlignment="1">
      <alignment horizontal="center" vertical="center" wrapText="1"/>
    </xf>
    <xf numFmtId="176" fontId="27" fillId="0" borderId="1"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24" fillId="0" borderId="1" xfId="0" applyFont="1" applyBorder="1" applyAlignment="1">
      <alignment vertical="center" shrinkToFit="1"/>
    </xf>
    <xf numFmtId="177" fontId="27" fillId="0" borderId="1" xfId="0" applyNumberFormat="1" applyFont="1" applyBorder="1">
      <alignment vertical="center"/>
    </xf>
    <xf numFmtId="0" fontId="3" fillId="3"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8" fillId="0" borderId="4" xfId="0" applyFont="1" applyBorder="1" applyAlignment="1">
      <alignment horizontal="center" vertical="center" wrapText="1"/>
    </xf>
    <xf numFmtId="0" fontId="9" fillId="3" borderId="5" xfId="0" applyFont="1" applyFill="1" applyBorder="1" applyAlignment="1">
      <alignment horizontal="center" vertical="center" shrinkToFit="1"/>
    </xf>
    <xf numFmtId="0" fontId="3"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4" fillId="0" borderId="2" xfId="0" applyFont="1" applyBorder="1" applyAlignment="1">
      <alignment vertical="center" shrinkToFit="1"/>
    </xf>
    <xf numFmtId="0" fontId="24" fillId="0" borderId="8" xfId="0" applyFont="1" applyBorder="1" applyAlignment="1">
      <alignment vertical="center" shrinkToFit="1"/>
    </xf>
    <xf numFmtId="177" fontId="27" fillId="0" borderId="3" xfId="0" applyNumberFormat="1" applyFont="1" applyBorder="1">
      <alignment vertical="center"/>
    </xf>
    <xf numFmtId="0" fontId="4" fillId="3" borderId="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25" fillId="0" borderId="8" xfId="0" applyFont="1" applyBorder="1" applyAlignment="1">
      <alignment vertical="center" shrinkToFit="1"/>
    </xf>
    <xf numFmtId="0" fontId="25" fillId="0" borderId="7" xfId="0" applyFont="1" applyBorder="1" applyAlignment="1">
      <alignment vertical="center" shrinkToFit="1"/>
    </xf>
    <xf numFmtId="0" fontId="25" fillId="0" borderId="1" xfId="0" applyFont="1" applyBorder="1" applyAlignment="1">
      <alignment vertical="center" shrinkToFit="1"/>
    </xf>
    <xf numFmtId="0" fontId="12"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0"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center" vertical="center"/>
    </xf>
    <xf numFmtId="0" fontId="17" fillId="0" borderId="0" xfId="0" applyFont="1" applyAlignment="1">
      <alignmen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16" fillId="0" borderId="8" xfId="0" applyFont="1" applyBorder="1" applyAlignment="1">
      <alignment horizontal="center" vertical="center"/>
    </xf>
    <xf numFmtId="0" fontId="17" fillId="0" borderId="1" xfId="0" applyFont="1" applyBorder="1" applyAlignment="1">
      <alignment vertical="center" wrapText="1"/>
    </xf>
    <xf numFmtId="0" fontId="17" fillId="0" borderId="2" xfId="0" applyFont="1" applyBorder="1" applyAlignment="1">
      <alignment vertical="center" wrapText="1"/>
    </xf>
    <xf numFmtId="0" fontId="18" fillId="0" borderId="8" xfId="0" applyFont="1" applyBorder="1" applyAlignment="1">
      <alignment horizontal="center" vertical="center"/>
    </xf>
    <xf numFmtId="0" fontId="17" fillId="0" borderId="9" xfId="0" applyFont="1" applyBorder="1" applyAlignment="1">
      <alignment vertical="center" wrapText="1"/>
    </xf>
    <xf numFmtId="0" fontId="18" fillId="0" borderId="10" xfId="0" applyFont="1" applyBorder="1" applyAlignment="1">
      <alignment vertical="center" wrapText="1"/>
    </xf>
    <xf numFmtId="0" fontId="17" fillId="0" borderId="11" xfId="0" applyFont="1" applyBorder="1" applyAlignment="1">
      <alignment vertical="center" wrapText="1"/>
    </xf>
    <xf numFmtId="0" fontId="30" fillId="0" borderId="4" xfId="0" applyFont="1" applyBorder="1" applyAlignment="1">
      <alignment horizontal="center" vertical="center" wrapText="1"/>
    </xf>
    <xf numFmtId="0" fontId="0" fillId="0" borderId="6" xfId="0" applyBorder="1">
      <alignment vertical="center"/>
    </xf>
    <xf numFmtId="0" fontId="14"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176" fontId="27" fillId="0" borderId="1" xfId="0" applyNumberFormat="1" applyFont="1" applyBorder="1">
      <alignment vertical="center"/>
    </xf>
    <xf numFmtId="176" fontId="29" fillId="0" borderId="1" xfId="0" applyNumberFormat="1" applyFont="1" applyBorder="1">
      <alignment vertical="center"/>
    </xf>
    <xf numFmtId="0" fontId="0" fillId="0" borderId="7" xfId="0" applyBorder="1">
      <alignment vertical="center"/>
    </xf>
    <xf numFmtId="0" fontId="14" fillId="2" borderId="7" xfId="0" applyFont="1" applyFill="1" applyBorder="1" applyAlignment="1">
      <alignment horizontal="center" vertical="center" wrapText="1"/>
    </xf>
    <xf numFmtId="0" fontId="18" fillId="0" borderId="0" xfId="0" applyFont="1" applyAlignment="1">
      <alignment vertical="center" wrapText="1"/>
    </xf>
    <xf numFmtId="0" fontId="17" fillId="0" borderId="10" xfId="0" applyFont="1" applyBorder="1" applyAlignment="1">
      <alignment vertical="center" wrapText="1"/>
    </xf>
    <xf numFmtId="0" fontId="14"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31" fillId="0" borderId="0" xfId="0" applyFont="1">
      <alignment vertical="center"/>
    </xf>
    <xf numFmtId="177" fontId="27" fillId="0" borderId="1" xfId="0" applyNumberFormat="1" applyFont="1" applyBorder="1" applyAlignment="1">
      <alignment vertical="center" shrinkToFit="1"/>
    </xf>
    <xf numFmtId="0" fontId="18" fillId="2" borderId="6" xfId="0" applyFont="1" applyFill="1" applyBorder="1" applyAlignment="1">
      <alignment horizontal="center" vertical="center" wrapText="1"/>
    </xf>
    <xf numFmtId="0" fontId="30" fillId="2" borderId="6" xfId="0" applyFont="1" applyFill="1" applyBorder="1" applyAlignment="1">
      <alignment horizontal="center" vertical="center" wrapText="1"/>
    </xf>
    <xf numFmtId="178" fontId="27" fillId="0" borderId="1" xfId="0" applyNumberFormat="1" applyFont="1" applyBorder="1">
      <alignment vertical="center"/>
    </xf>
    <xf numFmtId="177" fontId="29" fillId="0" borderId="8" xfId="0" applyNumberFormat="1" applyFont="1" applyBorder="1" applyAlignment="1">
      <alignment horizontal="center" vertical="center"/>
    </xf>
    <xf numFmtId="0" fontId="17" fillId="2" borderId="4"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4" fillId="2" borderId="2" xfId="0" applyFont="1" applyFill="1" applyBorder="1" applyAlignment="1">
      <alignment horizontal="center" vertical="center" shrinkToFit="1"/>
    </xf>
    <xf numFmtId="177" fontId="27" fillId="2" borderId="1" xfId="0" applyNumberFormat="1" applyFont="1" applyFill="1" applyBorder="1" applyAlignment="1">
      <alignment horizontal="right" vertical="center"/>
    </xf>
    <xf numFmtId="0" fontId="28" fillId="2" borderId="1" xfId="0" applyFont="1" applyFill="1" applyBorder="1" applyAlignment="1">
      <alignment vertical="center" shrinkToFit="1"/>
    </xf>
    <xf numFmtId="0" fontId="28" fillId="2" borderId="1" xfId="0" applyFont="1" applyFill="1" applyBorder="1" applyAlignment="1">
      <alignment vertical="center" wrapText="1" shrinkToFit="1"/>
    </xf>
    <xf numFmtId="177" fontId="29" fillId="2" borderId="1" xfId="0" applyNumberFormat="1" applyFont="1" applyFill="1" applyBorder="1">
      <alignment vertical="center"/>
    </xf>
    <xf numFmtId="0" fontId="17"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176" fontId="27" fillId="2" borderId="1" xfId="0" applyNumberFormat="1" applyFont="1" applyFill="1" applyBorder="1">
      <alignment vertical="center"/>
    </xf>
    <xf numFmtId="0" fontId="17" fillId="2" borderId="1" xfId="0" applyFont="1" applyFill="1" applyBorder="1" applyAlignment="1">
      <alignment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05"/>
  <sheetViews>
    <sheetView showZeros="0" view="pageBreakPreview" zoomScale="85" zoomScaleNormal="55" workbookViewId="0">
      <pane xSplit="4" ySplit="4" topLeftCell="E5" activePane="bottomRight" state="frozen"/>
      <selection/>
      <selection pane="topRight"/>
      <selection pane="bottomLeft"/>
      <selection pane="bottomRight" activeCell="A1" sqref="A1"/>
    </sheetView>
  </sheetViews>
  <sheetFormatPr defaultColWidth="10" defaultRowHeight="14"/>
  <cols>
    <col min="1" max="1" width="5.55454545454545" style="55" customWidth="1"/>
    <col min="2" max="2" width="8.22727272727273" style="56" customWidth="1"/>
    <col min="3" max="4" width="11.9727272727273" style="56" customWidth="1"/>
    <col min="5" max="5" width="18.4363636363636" style="56" customWidth="1"/>
    <col min="6" max="6" width="19.0818181818182" style="57" customWidth="1"/>
    <col min="7" max="7" width="8.09090909090909" style="55" customWidth="1"/>
    <col min="8" max="8" width="10.1" style="55" customWidth="1"/>
    <col min="9" max="9" width="29.4363636363636" style="56" customWidth="1"/>
    <col min="10" max="10" width="22.0545454545455" style="56" customWidth="1"/>
    <col min="11" max="11" width="25.5090909090909" style="58" customWidth="1"/>
    <col min="12" max="16346" width="10" style="55"/>
  </cols>
  <sheetData>
    <row r="1" s="53" customFormat="1" spans="1:11">
      <c r="A1" s="59" t="s">
        <v>0</v>
      </c>
      <c r="B1" s="60"/>
      <c r="C1" s="60"/>
      <c r="D1" s="60"/>
      <c r="E1" s="60"/>
      <c r="H1" s="59"/>
      <c r="I1" s="60"/>
      <c r="J1" s="60"/>
      <c r="K1" s="105"/>
    </row>
    <row r="2" ht="20.25" customHeight="1" spans="1:8">
      <c r="A2" s="61" t="s">
        <v>1</v>
      </c>
      <c r="B2" s="62"/>
      <c r="C2" s="62"/>
      <c r="D2" s="62"/>
      <c r="E2" s="62"/>
      <c r="F2" s="62"/>
      <c r="G2" s="62"/>
      <c r="H2" s="63"/>
    </row>
    <row r="3" customFormat="1" ht="10.5" customHeight="1" spans="1:9">
      <c r="A3" s="64"/>
      <c r="B3" s="65"/>
      <c r="C3" s="65"/>
      <c r="D3" s="64"/>
      <c r="E3" s="64"/>
      <c r="F3" s="64"/>
      <c r="G3" s="64"/>
      <c r="H3" s="66" t="s">
        <v>2</v>
      </c>
      <c r="I3" s="106"/>
    </row>
    <row r="4" s="54" customFormat="1" ht="31" customHeight="1" spans="1:11">
      <c r="A4" s="67" t="s">
        <v>3</v>
      </c>
      <c r="B4" s="67" t="s">
        <v>4</v>
      </c>
      <c r="C4" s="67" t="s">
        <v>5</v>
      </c>
      <c r="D4" s="67" t="s">
        <v>6</v>
      </c>
      <c r="E4" s="68" t="s">
        <v>7</v>
      </c>
      <c r="F4" s="68" t="s">
        <v>8</v>
      </c>
      <c r="G4" s="68" t="s">
        <v>9</v>
      </c>
      <c r="H4" s="69" t="s">
        <v>10</v>
      </c>
      <c r="I4" s="107" t="s">
        <v>11</v>
      </c>
      <c r="J4" s="108" t="s">
        <v>12</v>
      </c>
      <c r="K4" s="109" t="s">
        <v>13</v>
      </c>
    </row>
    <row r="5" s="54" customFormat="1" spans="1:11">
      <c r="A5" s="70">
        <v>1</v>
      </c>
      <c r="B5" s="70" t="s">
        <v>14</v>
      </c>
      <c r="C5" s="70" t="s">
        <v>15</v>
      </c>
      <c r="D5" s="70" t="s">
        <v>16</v>
      </c>
      <c r="E5" s="71" t="s">
        <v>17</v>
      </c>
      <c r="F5" s="72"/>
      <c r="G5" s="73">
        <f>G6</f>
        <v>1540</v>
      </c>
      <c r="H5" s="73">
        <f>H6</f>
        <v>1540</v>
      </c>
      <c r="I5" s="107"/>
      <c r="J5" s="108" t="s">
        <v>18</v>
      </c>
      <c r="K5" s="109" t="s">
        <v>19</v>
      </c>
    </row>
    <row r="6" s="54" customFormat="1" spans="1:11">
      <c r="A6" s="74"/>
      <c r="B6" s="74"/>
      <c r="C6" s="74"/>
      <c r="D6" s="74"/>
      <c r="E6" s="75" t="s">
        <v>20</v>
      </c>
      <c r="F6" s="75" t="s">
        <v>21</v>
      </c>
      <c r="G6" s="76">
        <v>1540</v>
      </c>
      <c r="H6" s="76">
        <v>1540</v>
      </c>
      <c r="I6" s="107"/>
      <c r="J6" s="108" t="s">
        <v>18</v>
      </c>
      <c r="K6" s="109" t="s">
        <v>19</v>
      </c>
    </row>
    <row r="7" ht="24" customHeight="1" spans="1:11">
      <c r="A7" s="70">
        <v>2</v>
      </c>
      <c r="B7" s="70" t="s">
        <v>22</v>
      </c>
      <c r="C7" s="70" t="s">
        <v>23</v>
      </c>
      <c r="D7" s="70" t="s">
        <v>24</v>
      </c>
      <c r="E7" s="71" t="s">
        <v>17</v>
      </c>
      <c r="F7" s="77"/>
      <c r="G7" s="73">
        <f>G8</f>
        <v>65</v>
      </c>
      <c r="H7" s="73">
        <f>H8</f>
        <v>65</v>
      </c>
      <c r="I7" s="110"/>
      <c r="J7" s="111"/>
      <c r="K7" s="112"/>
    </row>
    <row r="8" ht="24" customHeight="1" spans="1:11">
      <c r="A8" s="78"/>
      <c r="B8" s="79"/>
      <c r="C8" s="79"/>
      <c r="D8" s="79"/>
      <c r="E8" s="75" t="s">
        <v>25</v>
      </c>
      <c r="F8" s="75" t="s">
        <v>21</v>
      </c>
      <c r="G8" s="76">
        <v>65</v>
      </c>
      <c r="H8" s="76">
        <v>65</v>
      </c>
      <c r="I8" s="110"/>
      <c r="J8" s="111"/>
      <c r="K8" s="112"/>
    </row>
    <row r="9" spans="1:11">
      <c r="A9" s="80">
        <v>3</v>
      </c>
      <c r="B9" s="80" t="s">
        <v>26</v>
      </c>
      <c r="C9" s="80" t="s">
        <v>27</v>
      </c>
      <c r="D9" s="80" t="s">
        <v>28</v>
      </c>
      <c r="E9" s="71" t="s">
        <v>17</v>
      </c>
      <c r="F9" s="72"/>
      <c r="G9" s="81">
        <f>SUM(G10:G16)</f>
        <v>328</v>
      </c>
      <c r="H9" s="81">
        <f>SUM(H10:H16)</f>
        <v>12.97</v>
      </c>
      <c r="I9" s="110"/>
      <c r="J9" s="111"/>
      <c r="K9" s="112"/>
    </row>
    <row r="10" spans="1:11">
      <c r="A10" s="82"/>
      <c r="B10" s="82"/>
      <c r="C10" s="82"/>
      <c r="D10" s="82"/>
      <c r="E10" s="83" t="s">
        <v>25</v>
      </c>
      <c r="F10" s="83" t="s">
        <v>29</v>
      </c>
      <c r="G10" s="84">
        <v>0.3</v>
      </c>
      <c r="H10" s="76"/>
      <c r="I10" s="110"/>
      <c r="J10" s="111"/>
      <c r="K10" s="112"/>
    </row>
    <row r="11" spans="1:11">
      <c r="A11" s="82"/>
      <c r="B11" s="82"/>
      <c r="C11" s="82"/>
      <c r="D11" s="82"/>
      <c r="E11" s="83" t="s">
        <v>25</v>
      </c>
      <c r="F11" s="83" t="s">
        <v>30</v>
      </c>
      <c r="G11" s="84">
        <v>1.21</v>
      </c>
      <c r="H11" s="84">
        <v>1.21</v>
      </c>
      <c r="I11" s="110"/>
      <c r="J11" s="111"/>
      <c r="K11" s="112"/>
    </row>
    <row r="12" spans="1:11">
      <c r="A12" s="82"/>
      <c r="B12" s="82"/>
      <c r="C12" s="82"/>
      <c r="D12" s="82"/>
      <c r="E12" s="83" t="s">
        <v>25</v>
      </c>
      <c r="F12" s="83" t="s">
        <v>31</v>
      </c>
      <c r="G12" s="84">
        <v>3.6</v>
      </c>
      <c r="H12" s="76"/>
      <c r="I12" s="110"/>
      <c r="J12" s="111"/>
      <c r="K12" s="112"/>
    </row>
    <row r="13" spans="1:11">
      <c r="A13" s="82"/>
      <c r="B13" s="82"/>
      <c r="C13" s="82"/>
      <c r="D13" s="82"/>
      <c r="E13" s="83" t="s">
        <v>25</v>
      </c>
      <c r="F13" s="83" t="s">
        <v>21</v>
      </c>
      <c r="G13" s="84">
        <v>296</v>
      </c>
      <c r="H13" s="76"/>
      <c r="I13" s="110" t="s">
        <v>32</v>
      </c>
      <c r="J13" s="111"/>
      <c r="K13" s="112"/>
    </row>
    <row r="14" spans="1:11">
      <c r="A14" s="82"/>
      <c r="B14" s="82"/>
      <c r="C14" s="82"/>
      <c r="D14" s="82"/>
      <c r="E14" s="83" t="s">
        <v>25</v>
      </c>
      <c r="F14" s="83" t="s">
        <v>33</v>
      </c>
      <c r="G14" s="84">
        <v>18.56</v>
      </c>
      <c r="H14" s="84">
        <v>11.76</v>
      </c>
      <c r="I14" s="110"/>
      <c r="J14" s="111"/>
      <c r="K14" s="112"/>
    </row>
    <row r="15" spans="1:11">
      <c r="A15" s="82"/>
      <c r="B15" s="82"/>
      <c r="C15" s="82"/>
      <c r="D15" s="82"/>
      <c r="E15" s="83" t="s">
        <v>25</v>
      </c>
      <c r="F15" s="83" t="s">
        <v>34</v>
      </c>
      <c r="G15" s="84">
        <v>6.63</v>
      </c>
      <c r="H15" s="76"/>
      <c r="I15" s="110"/>
      <c r="J15" s="111"/>
      <c r="K15" s="112"/>
    </row>
    <row r="16" spans="1:11">
      <c r="A16" s="82"/>
      <c r="B16" s="82"/>
      <c r="C16" s="82"/>
      <c r="D16" s="82"/>
      <c r="E16" s="83" t="s">
        <v>35</v>
      </c>
      <c r="F16" s="83" t="s">
        <v>36</v>
      </c>
      <c r="G16" s="84">
        <v>1.7</v>
      </c>
      <c r="H16" s="76"/>
      <c r="I16" s="110"/>
      <c r="J16" s="111"/>
      <c r="K16" s="112"/>
    </row>
    <row r="17" spans="1:11">
      <c r="A17" s="80">
        <v>4</v>
      </c>
      <c r="B17" s="80" t="s">
        <v>26</v>
      </c>
      <c r="C17" s="80" t="s">
        <v>23</v>
      </c>
      <c r="D17" s="80" t="s">
        <v>24</v>
      </c>
      <c r="E17" s="71" t="s">
        <v>17</v>
      </c>
      <c r="F17" s="77"/>
      <c r="G17" s="73">
        <f>SUM(G18:G22)</f>
        <v>150</v>
      </c>
      <c r="H17" s="73">
        <f>SUM(H18:H22)</f>
        <v>70.76</v>
      </c>
      <c r="I17" s="110"/>
      <c r="J17" s="111"/>
      <c r="K17" s="112"/>
    </row>
    <row r="18" spans="1:11">
      <c r="A18" s="85"/>
      <c r="B18" s="85"/>
      <c r="C18" s="85"/>
      <c r="D18" s="85"/>
      <c r="E18" s="83" t="s">
        <v>25</v>
      </c>
      <c r="F18" s="83" t="s">
        <v>30</v>
      </c>
      <c r="G18" s="84">
        <v>0.46</v>
      </c>
      <c r="H18" s="84">
        <v>0.46</v>
      </c>
      <c r="I18" s="110"/>
      <c r="J18" s="111"/>
      <c r="K18" s="112"/>
    </row>
    <row r="19" spans="1:11">
      <c r="A19" s="85"/>
      <c r="B19" s="85"/>
      <c r="C19" s="85"/>
      <c r="D19" s="85"/>
      <c r="E19" s="83" t="s">
        <v>25</v>
      </c>
      <c r="F19" s="83" t="s">
        <v>31</v>
      </c>
      <c r="G19" s="84">
        <v>8</v>
      </c>
      <c r="H19" s="76"/>
      <c r="I19" s="110"/>
      <c r="J19" s="111"/>
      <c r="K19" s="112"/>
    </row>
    <row r="20" spans="1:11">
      <c r="A20" s="85"/>
      <c r="B20" s="85"/>
      <c r="C20" s="85"/>
      <c r="D20" s="85"/>
      <c r="E20" s="83" t="s">
        <v>25</v>
      </c>
      <c r="F20" s="83" t="s">
        <v>21</v>
      </c>
      <c r="G20" s="84">
        <v>123.5</v>
      </c>
      <c r="H20" s="84">
        <v>60</v>
      </c>
      <c r="I20" s="110"/>
      <c r="J20" s="111"/>
      <c r="K20" s="112"/>
    </row>
    <row r="21" spans="1:11">
      <c r="A21" s="85"/>
      <c r="B21" s="85"/>
      <c r="C21" s="85"/>
      <c r="D21" s="85"/>
      <c r="E21" s="83" t="s">
        <v>25</v>
      </c>
      <c r="F21" s="83" t="s">
        <v>33</v>
      </c>
      <c r="G21" s="84">
        <v>16.5</v>
      </c>
      <c r="H21" s="84">
        <v>10.3</v>
      </c>
      <c r="I21" s="110"/>
      <c r="J21" s="111"/>
      <c r="K21" s="112"/>
    </row>
    <row r="22" spans="1:11">
      <c r="A22" s="85"/>
      <c r="B22" s="85"/>
      <c r="C22" s="85"/>
      <c r="D22" s="85"/>
      <c r="E22" s="83" t="s">
        <v>25</v>
      </c>
      <c r="F22" s="83" t="s">
        <v>34</v>
      </c>
      <c r="G22" s="84">
        <v>1.54</v>
      </c>
      <c r="H22" s="76"/>
      <c r="I22" s="110"/>
      <c r="J22" s="111"/>
      <c r="K22" s="112"/>
    </row>
    <row r="23" spans="1:11">
      <c r="A23" s="70">
        <v>5</v>
      </c>
      <c r="B23" s="70" t="s">
        <v>37</v>
      </c>
      <c r="C23" s="70" t="s">
        <v>15</v>
      </c>
      <c r="D23" s="70" t="s">
        <v>16</v>
      </c>
      <c r="E23" s="71" t="s">
        <v>17</v>
      </c>
      <c r="F23" s="72"/>
      <c r="G23" s="73">
        <f>SUM(G24:G27)</f>
        <v>734</v>
      </c>
      <c r="H23" s="73">
        <f>SUM(H24:H27)</f>
        <v>668.8</v>
      </c>
      <c r="I23" s="110"/>
      <c r="J23" s="111"/>
      <c r="K23" s="112"/>
    </row>
    <row r="24" spans="1:11">
      <c r="A24" s="86"/>
      <c r="B24" s="86"/>
      <c r="C24" s="86"/>
      <c r="D24" s="86"/>
      <c r="E24" s="83" t="s">
        <v>25</v>
      </c>
      <c r="F24" s="83" t="s">
        <v>31</v>
      </c>
      <c r="G24" s="84">
        <v>55</v>
      </c>
      <c r="H24" s="76"/>
      <c r="I24" s="110"/>
      <c r="J24" s="111"/>
      <c r="K24" s="112"/>
    </row>
    <row r="25" spans="1:11">
      <c r="A25" s="86"/>
      <c r="B25" s="86"/>
      <c r="C25" s="86"/>
      <c r="D25" s="86"/>
      <c r="E25" s="83" t="s">
        <v>25</v>
      </c>
      <c r="F25" s="83" t="s">
        <v>38</v>
      </c>
      <c r="G25" s="84">
        <v>10.2</v>
      </c>
      <c r="H25" s="76"/>
      <c r="I25" s="110"/>
      <c r="J25" s="111"/>
      <c r="K25" s="112"/>
    </row>
    <row r="26" spans="1:11">
      <c r="A26" s="86"/>
      <c r="B26" s="86"/>
      <c r="C26" s="86"/>
      <c r="D26" s="86"/>
      <c r="E26" s="83" t="s">
        <v>25</v>
      </c>
      <c r="F26" s="83" t="s">
        <v>21</v>
      </c>
      <c r="G26" s="84">
        <v>643</v>
      </c>
      <c r="H26" s="76">
        <v>643</v>
      </c>
      <c r="I26" s="110"/>
      <c r="J26" s="111"/>
      <c r="K26" s="112"/>
    </row>
    <row r="27" spans="1:11">
      <c r="A27" s="86"/>
      <c r="B27" s="86"/>
      <c r="C27" s="86"/>
      <c r="D27" s="86"/>
      <c r="E27" s="83" t="s">
        <v>35</v>
      </c>
      <c r="F27" s="83" t="s">
        <v>39</v>
      </c>
      <c r="G27" s="84">
        <v>25.8</v>
      </c>
      <c r="H27" s="76">
        <v>25.8</v>
      </c>
      <c r="I27" s="110"/>
      <c r="J27" s="111"/>
      <c r="K27" s="112"/>
    </row>
    <row r="28" spans="1:11">
      <c r="A28" s="70">
        <v>6</v>
      </c>
      <c r="B28" s="87" t="s">
        <v>40</v>
      </c>
      <c r="C28" s="70" t="s">
        <v>41</v>
      </c>
      <c r="D28" s="70" t="s">
        <v>24</v>
      </c>
      <c r="E28" s="71" t="s">
        <v>17</v>
      </c>
      <c r="F28" s="88"/>
      <c r="G28" s="73">
        <f>SUM(G29:G35)</f>
        <v>3000</v>
      </c>
      <c r="H28" s="73">
        <f>SUM(H29:H35)</f>
        <v>2399.01</v>
      </c>
      <c r="I28" s="110"/>
      <c r="J28" s="111"/>
      <c r="K28" s="112"/>
    </row>
    <row r="29" spans="1:11">
      <c r="A29" s="89"/>
      <c r="B29" s="90"/>
      <c r="C29" s="89"/>
      <c r="D29" s="89"/>
      <c r="E29" s="91" t="s">
        <v>25</v>
      </c>
      <c r="F29" s="92" t="s">
        <v>31</v>
      </c>
      <c r="G29" s="93">
        <v>17</v>
      </c>
      <c r="H29" s="76"/>
      <c r="I29" s="110"/>
      <c r="J29" s="111"/>
      <c r="K29" s="112"/>
    </row>
    <row r="30" spans="1:11">
      <c r="A30" s="94"/>
      <c r="B30" s="95"/>
      <c r="C30" s="94"/>
      <c r="D30" s="94"/>
      <c r="E30" s="91" t="s">
        <v>25</v>
      </c>
      <c r="F30" s="96" t="s">
        <v>38</v>
      </c>
      <c r="G30" s="93">
        <v>6</v>
      </c>
      <c r="H30" s="76"/>
      <c r="I30" s="110"/>
      <c r="J30" s="111"/>
      <c r="K30" s="112"/>
    </row>
    <row r="31" spans="1:11">
      <c r="A31" s="94"/>
      <c r="B31" s="95"/>
      <c r="C31" s="94"/>
      <c r="D31" s="94"/>
      <c r="E31" s="83" t="s">
        <v>25</v>
      </c>
      <c r="F31" s="97" t="s">
        <v>42</v>
      </c>
      <c r="G31" s="84">
        <v>49.5</v>
      </c>
      <c r="H31" s="76"/>
      <c r="I31" s="110"/>
      <c r="J31" s="111"/>
      <c r="K31" s="112"/>
    </row>
    <row r="32" spans="1:11">
      <c r="A32" s="94"/>
      <c r="B32" s="95"/>
      <c r="C32" s="94"/>
      <c r="D32" s="94"/>
      <c r="E32" s="83" t="s">
        <v>25</v>
      </c>
      <c r="F32" s="98" t="s">
        <v>43</v>
      </c>
      <c r="G32" s="84">
        <v>1.5</v>
      </c>
      <c r="H32" s="76"/>
      <c r="I32" s="110"/>
      <c r="J32" s="111"/>
      <c r="K32" s="112"/>
    </row>
    <row r="33" spans="1:11">
      <c r="A33" s="89"/>
      <c r="B33" s="90"/>
      <c r="C33" s="89"/>
      <c r="D33" s="89"/>
      <c r="E33" s="83" t="s">
        <v>25</v>
      </c>
      <c r="F33" s="83" t="s">
        <v>21</v>
      </c>
      <c r="G33" s="84">
        <v>900.5</v>
      </c>
      <c r="H33" s="76">
        <v>448</v>
      </c>
      <c r="I33" s="110"/>
      <c r="J33" s="111"/>
      <c r="K33" s="112"/>
    </row>
    <row r="34" spans="1:11">
      <c r="A34" s="89"/>
      <c r="B34" s="90"/>
      <c r="C34" s="89"/>
      <c r="D34" s="89"/>
      <c r="E34" s="83" t="s">
        <v>25</v>
      </c>
      <c r="F34" s="83" t="s">
        <v>33</v>
      </c>
      <c r="G34" s="84">
        <v>25</v>
      </c>
      <c r="H34" s="76"/>
      <c r="I34" s="110"/>
      <c r="J34" s="111"/>
      <c r="K34" s="112"/>
    </row>
    <row r="35" spans="1:11">
      <c r="A35" s="89"/>
      <c r="B35" s="90"/>
      <c r="C35" s="89"/>
      <c r="D35" s="89"/>
      <c r="E35" s="83" t="s">
        <v>35</v>
      </c>
      <c r="F35" s="83" t="s">
        <v>44</v>
      </c>
      <c r="G35" s="84">
        <v>2000.5</v>
      </c>
      <c r="H35" s="76">
        <v>1951.01</v>
      </c>
      <c r="I35" s="110"/>
      <c r="J35" s="111"/>
      <c r="K35" s="112"/>
    </row>
    <row r="36" ht="28" spans="1:11">
      <c r="A36" s="70">
        <v>7</v>
      </c>
      <c r="B36" s="87" t="s">
        <v>40</v>
      </c>
      <c r="C36" s="70" t="s">
        <v>15</v>
      </c>
      <c r="D36" s="70" t="s">
        <v>16</v>
      </c>
      <c r="E36" s="71" t="s">
        <v>17</v>
      </c>
      <c r="F36" s="72"/>
      <c r="G36" s="73">
        <f>SUM(G37:G40)</f>
        <v>58</v>
      </c>
      <c r="H36" s="73">
        <f>SUM(H37:H40)</f>
        <v>0</v>
      </c>
      <c r="I36" s="110"/>
      <c r="J36" s="113" t="s">
        <v>45</v>
      </c>
      <c r="K36" s="109" t="s">
        <v>19</v>
      </c>
    </row>
    <row r="37" spans="1:11">
      <c r="A37" s="86"/>
      <c r="B37" s="99"/>
      <c r="C37" s="86"/>
      <c r="D37" s="86"/>
      <c r="E37" s="83" t="s">
        <v>25</v>
      </c>
      <c r="F37" s="83" t="s">
        <v>46</v>
      </c>
      <c r="G37" s="84">
        <v>3</v>
      </c>
      <c r="H37" s="76"/>
      <c r="I37" s="111"/>
      <c r="J37" s="114" t="s">
        <v>47</v>
      </c>
      <c r="K37" s="109" t="s">
        <v>19</v>
      </c>
    </row>
    <row r="38" spans="1:11">
      <c r="A38" s="86"/>
      <c r="B38" s="99"/>
      <c r="C38" s="86"/>
      <c r="D38" s="86"/>
      <c r="E38" s="83" t="s">
        <v>25</v>
      </c>
      <c r="F38" s="83" t="s">
        <v>42</v>
      </c>
      <c r="G38" s="84">
        <v>30.5</v>
      </c>
      <c r="H38" s="76"/>
      <c r="I38" s="110"/>
      <c r="J38" s="115" t="s">
        <v>47</v>
      </c>
      <c r="K38" s="109" t="s">
        <v>19</v>
      </c>
    </row>
    <row r="39" spans="1:11">
      <c r="A39" s="86"/>
      <c r="B39" s="99"/>
      <c r="C39" s="86"/>
      <c r="D39" s="86"/>
      <c r="E39" s="83" t="s">
        <v>25</v>
      </c>
      <c r="F39" s="83" t="s">
        <v>21</v>
      </c>
      <c r="G39" s="84">
        <v>18</v>
      </c>
      <c r="H39" s="76"/>
      <c r="I39" s="110"/>
      <c r="J39" s="111" t="s">
        <v>47</v>
      </c>
      <c r="K39" s="109" t="s">
        <v>19</v>
      </c>
    </row>
    <row r="40" spans="1:11">
      <c r="A40" s="86"/>
      <c r="B40" s="99"/>
      <c r="C40" s="86"/>
      <c r="D40" s="86"/>
      <c r="E40" s="83" t="s">
        <v>35</v>
      </c>
      <c r="F40" s="83" t="s">
        <v>44</v>
      </c>
      <c r="G40" s="84">
        <v>6.5</v>
      </c>
      <c r="H40" s="76"/>
      <c r="I40" s="110"/>
      <c r="J40" s="111" t="s">
        <v>47</v>
      </c>
      <c r="K40" s="109" t="s">
        <v>19</v>
      </c>
    </row>
    <row r="41" spans="1:11">
      <c r="A41" s="70">
        <v>8</v>
      </c>
      <c r="B41" s="87" t="s">
        <v>40</v>
      </c>
      <c r="C41" s="70" t="s">
        <v>27</v>
      </c>
      <c r="D41" s="70" t="s">
        <v>28</v>
      </c>
      <c r="E41" s="71" t="s">
        <v>17</v>
      </c>
      <c r="F41" s="72"/>
      <c r="G41" s="81">
        <f>SUM(G42:G50)</f>
        <v>682</v>
      </c>
      <c r="H41" s="81">
        <f>SUM(H42:H50)</f>
        <v>40.93</v>
      </c>
      <c r="I41" s="110"/>
      <c r="J41" s="111"/>
      <c r="K41" s="112"/>
    </row>
    <row r="42" spans="1:11">
      <c r="A42" s="86"/>
      <c r="B42" s="99"/>
      <c r="C42" s="86"/>
      <c r="D42" s="86"/>
      <c r="E42" s="83" t="s">
        <v>25</v>
      </c>
      <c r="F42" s="83" t="s">
        <v>29</v>
      </c>
      <c r="G42" s="84">
        <v>8</v>
      </c>
      <c r="H42" s="76"/>
      <c r="I42" s="110"/>
      <c r="J42" s="111"/>
      <c r="K42" s="112"/>
    </row>
    <row r="43" spans="1:11">
      <c r="A43" s="86"/>
      <c r="B43" s="99"/>
      <c r="C43" s="86"/>
      <c r="D43" s="86"/>
      <c r="E43" s="83" t="s">
        <v>25</v>
      </c>
      <c r="F43" s="83" t="s">
        <v>48</v>
      </c>
      <c r="G43" s="84">
        <v>4.28</v>
      </c>
      <c r="H43" s="84">
        <v>4.28</v>
      </c>
      <c r="I43" s="110"/>
      <c r="J43" s="111"/>
      <c r="K43" s="112"/>
    </row>
    <row r="44" spans="1:11">
      <c r="A44" s="86"/>
      <c r="B44" s="99"/>
      <c r="C44" s="86"/>
      <c r="D44" s="86"/>
      <c r="E44" s="83" t="s">
        <v>25</v>
      </c>
      <c r="F44" s="83" t="s">
        <v>49</v>
      </c>
      <c r="G44" s="84">
        <v>5</v>
      </c>
      <c r="H44" s="76"/>
      <c r="I44" s="110"/>
      <c r="J44" s="111"/>
      <c r="K44" s="112"/>
    </row>
    <row r="45" spans="1:11">
      <c r="A45" s="86"/>
      <c r="B45" s="99"/>
      <c r="C45" s="86"/>
      <c r="D45" s="86"/>
      <c r="E45" s="83" t="s">
        <v>25</v>
      </c>
      <c r="F45" s="83" t="s">
        <v>50</v>
      </c>
      <c r="G45" s="84">
        <v>30</v>
      </c>
      <c r="H45" s="76"/>
      <c r="I45" s="110"/>
      <c r="J45" s="111"/>
      <c r="K45" s="112"/>
    </row>
    <row r="46" spans="1:11">
      <c r="A46" s="86"/>
      <c r="B46" s="99"/>
      <c r="C46" s="86"/>
      <c r="D46" s="86"/>
      <c r="E46" s="83" t="s">
        <v>25</v>
      </c>
      <c r="F46" s="83" t="s">
        <v>38</v>
      </c>
      <c r="G46" s="84">
        <v>10</v>
      </c>
      <c r="H46" s="76"/>
      <c r="I46" s="110"/>
      <c r="J46" s="111"/>
      <c r="K46" s="112"/>
    </row>
    <row r="47" spans="1:11">
      <c r="A47" s="86"/>
      <c r="B47" s="99"/>
      <c r="C47" s="86"/>
      <c r="D47" s="86"/>
      <c r="E47" s="83" t="s">
        <v>25</v>
      </c>
      <c r="F47" s="83" t="s">
        <v>42</v>
      </c>
      <c r="G47" s="84">
        <v>11</v>
      </c>
      <c r="H47" s="76"/>
      <c r="I47" s="110"/>
      <c r="J47" s="111"/>
      <c r="K47" s="112"/>
    </row>
    <row r="48" spans="1:11">
      <c r="A48" s="86"/>
      <c r="B48" s="99"/>
      <c r="C48" s="86"/>
      <c r="D48" s="86"/>
      <c r="E48" s="83" t="s">
        <v>25</v>
      </c>
      <c r="F48" s="83" t="s">
        <v>21</v>
      </c>
      <c r="G48" s="84">
        <v>575.62</v>
      </c>
      <c r="H48" s="76"/>
      <c r="I48" s="110" t="s">
        <v>32</v>
      </c>
      <c r="J48" s="111"/>
      <c r="K48" s="112"/>
    </row>
    <row r="49" ht="14.25" customHeight="1" spans="1:11">
      <c r="A49" s="86"/>
      <c r="B49" s="99"/>
      <c r="C49" s="86"/>
      <c r="D49" s="86"/>
      <c r="E49" s="83" t="s">
        <v>25</v>
      </c>
      <c r="F49" s="83" t="s">
        <v>51</v>
      </c>
      <c r="G49" s="84">
        <v>10</v>
      </c>
      <c r="H49" s="84">
        <v>10</v>
      </c>
      <c r="I49" s="110" t="s">
        <v>52</v>
      </c>
      <c r="J49" s="111"/>
      <c r="K49" s="112"/>
    </row>
    <row r="50" spans="1:11">
      <c r="A50" s="100"/>
      <c r="B50" s="101"/>
      <c r="C50" s="100"/>
      <c r="D50" s="100"/>
      <c r="E50" s="83" t="s">
        <v>25</v>
      </c>
      <c r="F50" s="83" t="s">
        <v>33</v>
      </c>
      <c r="G50" s="84">
        <v>28.1</v>
      </c>
      <c r="H50" s="76">
        <v>26.65</v>
      </c>
      <c r="I50" s="110"/>
      <c r="J50" s="111"/>
      <c r="K50" s="112"/>
    </row>
    <row r="51" spans="1:11">
      <c r="A51" s="80">
        <v>9</v>
      </c>
      <c r="B51" s="80" t="s">
        <v>53</v>
      </c>
      <c r="C51" s="102" t="s">
        <v>27</v>
      </c>
      <c r="D51" s="80" t="s">
        <v>28</v>
      </c>
      <c r="E51" s="71" t="s">
        <v>17</v>
      </c>
      <c r="F51" s="72"/>
      <c r="G51" s="81">
        <f>SUM(G52:G66)</f>
        <v>1708.7</v>
      </c>
      <c r="H51" s="81">
        <f>SUM(H52:H66)</f>
        <v>1596.04</v>
      </c>
      <c r="I51" s="110"/>
      <c r="J51" s="111"/>
      <c r="K51" s="112"/>
    </row>
    <row r="52" spans="1:11">
      <c r="A52" s="82"/>
      <c r="B52" s="82"/>
      <c r="C52" s="103"/>
      <c r="D52" s="82"/>
      <c r="E52" s="83" t="s">
        <v>25</v>
      </c>
      <c r="F52" s="83" t="s">
        <v>29</v>
      </c>
      <c r="G52" s="84">
        <v>7</v>
      </c>
      <c r="H52" s="76"/>
      <c r="I52" s="110"/>
      <c r="J52" s="111"/>
      <c r="K52" s="112"/>
    </row>
    <row r="53" spans="1:11">
      <c r="A53" s="82"/>
      <c r="B53" s="82"/>
      <c r="C53" s="103"/>
      <c r="D53" s="82"/>
      <c r="E53" s="83" t="s">
        <v>25</v>
      </c>
      <c r="F53" s="83" t="s">
        <v>49</v>
      </c>
      <c r="G53" s="84">
        <v>0.24</v>
      </c>
      <c r="H53" s="76"/>
      <c r="I53" s="110"/>
      <c r="J53" s="111"/>
      <c r="K53" s="112"/>
    </row>
    <row r="54" spans="1:11">
      <c r="A54" s="82"/>
      <c r="B54" s="82"/>
      <c r="C54" s="103"/>
      <c r="D54" s="82"/>
      <c r="E54" s="83" t="s">
        <v>25</v>
      </c>
      <c r="F54" s="83" t="s">
        <v>50</v>
      </c>
      <c r="G54" s="84">
        <v>15</v>
      </c>
      <c r="H54" s="76"/>
      <c r="I54" s="110"/>
      <c r="J54" s="111"/>
      <c r="K54" s="112"/>
    </row>
    <row r="55" spans="1:11">
      <c r="A55" s="82"/>
      <c r="B55" s="82"/>
      <c r="C55" s="103"/>
      <c r="D55" s="82"/>
      <c r="E55" s="83" t="s">
        <v>25</v>
      </c>
      <c r="F55" s="83" t="s">
        <v>54</v>
      </c>
      <c r="G55" s="84">
        <v>1</v>
      </c>
      <c r="H55" s="76"/>
      <c r="I55" s="110"/>
      <c r="J55" s="111"/>
      <c r="K55" s="112"/>
    </row>
    <row r="56" spans="1:11">
      <c r="A56" s="82"/>
      <c r="B56" s="82"/>
      <c r="C56" s="103"/>
      <c r="D56" s="82"/>
      <c r="E56" s="83" t="s">
        <v>25</v>
      </c>
      <c r="F56" s="83" t="s">
        <v>31</v>
      </c>
      <c r="G56" s="84">
        <v>21.3</v>
      </c>
      <c r="H56" s="76"/>
      <c r="I56" s="110"/>
      <c r="J56" s="111"/>
      <c r="K56" s="112"/>
    </row>
    <row r="57" spans="1:11">
      <c r="A57" s="82"/>
      <c r="B57" s="82"/>
      <c r="C57" s="103"/>
      <c r="D57" s="82"/>
      <c r="E57" s="83" t="s">
        <v>25</v>
      </c>
      <c r="F57" s="83" t="s">
        <v>46</v>
      </c>
      <c r="G57" s="84">
        <v>12.38</v>
      </c>
      <c r="H57" s="76"/>
      <c r="I57" s="110"/>
      <c r="J57" s="111"/>
      <c r="K57" s="112"/>
    </row>
    <row r="58" spans="1:11">
      <c r="A58" s="82"/>
      <c r="B58" s="82"/>
      <c r="C58" s="103"/>
      <c r="D58" s="82"/>
      <c r="E58" s="83" t="s">
        <v>25</v>
      </c>
      <c r="F58" s="83" t="s">
        <v>38</v>
      </c>
      <c r="G58" s="84">
        <v>5</v>
      </c>
      <c r="H58" s="76"/>
      <c r="I58" s="110"/>
      <c r="J58" s="111"/>
      <c r="K58" s="112"/>
    </row>
    <row r="59" spans="1:11">
      <c r="A59" s="104"/>
      <c r="B59" s="104"/>
      <c r="C59" s="103"/>
      <c r="D59" s="104"/>
      <c r="E59" s="83" t="s">
        <v>25</v>
      </c>
      <c r="F59" s="83" t="s">
        <v>55</v>
      </c>
      <c r="G59" s="84">
        <v>6</v>
      </c>
      <c r="H59" s="84">
        <v>6</v>
      </c>
      <c r="I59" s="110"/>
      <c r="J59" s="111"/>
      <c r="K59" s="112"/>
    </row>
    <row r="60" spans="1:11">
      <c r="A60" s="82"/>
      <c r="B60" s="82"/>
      <c r="C60" s="103"/>
      <c r="D60" s="82"/>
      <c r="E60" s="83" t="s">
        <v>25</v>
      </c>
      <c r="F60" s="83" t="s">
        <v>56</v>
      </c>
      <c r="G60" s="84">
        <v>1</v>
      </c>
      <c r="H60" s="84">
        <v>1</v>
      </c>
      <c r="I60" s="110"/>
      <c r="J60" s="111"/>
      <c r="K60" s="112"/>
    </row>
    <row r="61" spans="1:11">
      <c r="A61" s="82"/>
      <c r="B61" s="82"/>
      <c r="C61" s="103"/>
      <c r="D61" s="82"/>
      <c r="E61" s="83" t="s">
        <v>25</v>
      </c>
      <c r="F61" s="83" t="s">
        <v>43</v>
      </c>
      <c r="G61" s="84">
        <v>19.8</v>
      </c>
      <c r="H61" s="84">
        <v>19.8</v>
      </c>
      <c r="I61" s="110"/>
      <c r="J61" s="111"/>
      <c r="K61" s="112"/>
    </row>
    <row r="62" spans="1:11">
      <c r="A62" s="82"/>
      <c r="B62" s="82"/>
      <c r="C62" s="103"/>
      <c r="D62" s="82"/>
      <c r="E62" s="83" t="s">
        <v>25</v>
      </c>
      <c r="F62" s="83" t="s">
        <v>21</v>
      </c>
      <c r="G62" s="84">
        <v>1543.44</v>
      </c>
      <c r="H62" s="84">
        <v>1527.44</v>
      </c>
      <c r="I62" s="110"/>
      <c r="J62" s="111"/>
      <c r="K62" s="112"/>
    </row>
    <row r="63" spans="1:11">
      <c r="A63" s="82"/>
      <c r="B63" s="82"/>
      <c r="C63" s="103"/>
      <c r="D63" s="82"/>
      <c r="E63" s="83" t="s">
        <v>25</v>
      </c>
      <c r="F63" s="83" t="s">
        <v>51</v>
      </c>
      <c r="G63" s="84">
        <v>7</v>
      </c>
      <c r="H63" s="84">
        <v>6.2</v>
      </c>
      <c r="I63" s="110">
        <v>2024</v>
      </c>
      <c r="J63" s="111"/>
      <c r="K63" s="112"/>
    </row>
    <row r="64" spans="1:11">
      <c r="A64" s="82"/>
      <c r="B64" s="82"/>
      <c r="C64" s="103"/>
      <c r="D64" s="82"/>
      <c r="E64" s="83" t="s">
        <v>25</v>
      </c>
      <c r="F64" s="83" t="s">
        <v>33</v>
      </c>
      <c r="G64" s="84">
        <v>42.5</v>
      </c>
      <c r="H64" s="84">
        <v>35.6</v>
      </c>
      <c r="I64" s="110"/>
      <c r="J64" s="111"/>
      <c r="K64" s="112"/>
    </row>
    <row r="65" ht="24" customHeight="1" spans="1:11">
      <c r="A65" s="82"/>
      <c r="B65" s="82"/>
      <c r="C65" s="103"/>
      <c r="D65" s="82"/>
      <c r="E65" s="83" t="s">
        <v>25</v>
      </c>
      <c r="F65" s="83" t="s">
        <v>34</v>
      </c>
      <c r="G65" s="84">
        <v>25.04</v>
      </c>
      <c r="H65" s="76"/>
      <c r="I65" s="110" t="s">
        <v>57</v>
      </c>
      <c r="J65" s="111" t="s">
        <v>58</v>
      </c>
      <c r="K65" s="112" t="s">
        <v>59</v>
      </c>
    </row>
    <row r="66" spans="1:11">
      <c r="A66" s="82"/>
      <c r="B66" s="82"/>
      <c r="C66" s="103"/>
      <c r="D66" s="82"/>
      <c r="E66" s="83" t="s">
        <v>35</v>
      </c>
      <c r="F66" s="83" t="s">
        <v>44</v>
      </c>
      <c r="G66" s="84">
        <v>2</v>
      </c>
      <c r="H66" s="76"/>
      <c r="I66" s="110"/>
      <c r="J66" s="111"/>
      <c r="K66" s="112"/>
    </row>
    <row r="67" ht="19.5" customHeight="1" spans="1:11">
      <c r="A67" s="70">
        <v>10</v>
      </c>
      <c r="B67" s="70" t="s">
        <v>60</v>
      </c>
      <c r="C67" s="116" t="s">
        <v>27</v>
      </c>
      <c r="D67" s="70" t="s">
        <v>28</v>
      </c>
      <c r="E67" s="71" t="s">
        <v>17</v>
      </c>
      <c r="F67" s="72"/>
      <c r="G67" s="81">
        <f>SUM(G68:G84)</f>
        <v>1155</v>
      </c>
      <c r="H67" s="81">
        <f>SUM(H68:H84)</f>
        <v>1075.8</v>
      </c>
      <c r="I67" s="110"/>
      <c r="J67" s="111"/>
      <c r="K67" s="112"/>
    </row>
    <row r="68" spans="1:11">
      <c r="A68" s="117"/>
      <c r="B68" s="117"/>
      <c r="C68" s="117"/>
      <c r="D68" s="117"/>
      <c r="E68" s="83" t="s">
        <v>25</v>
      </c>
      <c r="F68" s="83" t="s">
        <v>29</v>
      </c>
      <c r="G68" s="84">
        <v>18.68</v>
      </c>
      <c r="H68" s="84">
        <v>18.68</v>
      </c>
      <c r="I68" s="110"/>
      <c r="J68" s="111"/>
      <c r="K68" s="112"/>
    </row>
    <row r="69" spans="1:11">
      <c r="A69" s="117"/>
      <c r="B69" s="117"/>
      <c r="C69" s="117"/>
      <c r="D69" s="117"/>
      <c r="E69" s="83" t="s">
        <v>25</v>
      </c>
      <c r="F69" s="83" t="s">
        <v>49</v>
      </c>
      <c r="G69" s="84">
        <v>7</v>
      </c>
      <c r="H69" s="76"/>
      <c r="I69" s="110"/>
      <c r="J69" s="111"/>
      <c r="K69" s="112"/>
    </row>
    <row r="70" spans="1:11">
      <c r="A70" s="117"/>
      <c r="B70" s="117"/>
      <c r="C70" s="117"/>
      <c r="D70" s="117"/>
      <c r="E70" s="83" t="s">
        <v>25</v>
      </c>
      <c r="F70" s="83" t="s">
        <v>50</v>
      </c>
      <c r="G70" s="84">
        <v>7</v>
      </c>
      <c r="H70" s="76"/>
      <c r="I70" s="110"/>
      <c r="J70" s="111"/>
      <c r="K70" s="112"/>
    </row>
    <row r="71" spans="1:11">
      <c r="A71" s="117"/>
      <c r="B71" s="117"/>
      <c r="C71" s="117"/>
      <c r="D71" s="117"/>
      <c r="E71" s="83" t="s">
        <v>25</v>
      </c>
      <c r="F71" s="83" t="s">
        <v>30</v>
      </c>
      <c r="G71" s="84">
        <v>13</v>
      </c>
      <c r="H71" s="76"/>
      <c r="I71" s="110" t="s">
        <v>32</v>
      </c>
      <c r="J71" s="111" t="s">
        <v>61</v>
      </c>
      <c r="K71" s="109" t="s">
        <v>19</v>
      </c>
    </row>
    <row r="72" spans="1:11">
      <c r="A72" s="117"/>
      <c r="B72" s="117"/>
      <c r="C72" s="117"/>
      <c r="D72" s="117"/>
      <c r="E72" s="83" t="s">
        <v>25</v>
      </c>
      <c r="F72" s="83" t="s">
        <v>54</v>
      </c>
      <c r="G72" s="84">
        <v>1.5</v>
      </c>
      <c r="H72" s="76"/>
      <c r="I72" s="110"/>
      <c r="J72" s="111"/>
      <c r="K72" s="112"/>
    </row>
    <row r="73" spans="1:11">
      <c r="A73" s="117"/>
      <c r="B73" s="117"/>
      <c r="C73" s="117"/>
      <c r="D73" s="117"/>
      <c r="E73" s="83" t="s">
        <v>25</v>
      </c>
      <c r="F73" s="83" t="s">
        <v>31</v>
      </c>
      <c r="G73" s="84">
        <v>23</v>
      </c>
      <c r="H73" s="76"/>
      <c r="I73" s="110"/>
      <c r="J73" s="111"/>
      <c r="K73" s="112"/>
    </row>
    <row r="74" spans="1:11">
      <c r="A74" s="117"/>
      <c r="B74" s="117"/>
      <c r="C74" s="117"/>
      <c r="D74" s="117"/>
      <c r="E74" s="83" t="s">
        <v>25</v>
      </c>
      <c r="F74" s="83" t="s">
        <v>46</v>
      </c>
      <c r="G74" s="84">
        <v>15</v>
      </c>
      <c r="H74" s="84">
        <v>15</v>
      </c>
      <c r="I74" s="110"/>
      <c r="J74" s="111"/>
      <c r="K74" s="112"/>
    </row>
    <row r="75" spans="1:11">
      <c r="A75" s="117"/>
      <c r="B75" s="117"/>
      <c r="C75" s="117"/>
      <c r="D75" s="117"/>
      <c r="E75" s="83" t="s">
        <v>25</v>
      </c>
      <c r="F75" s="83" t="s">
        <v>62</v>
      </c>
      <c r="G75" s="84">
        <v>2.4</v>
      </c>
      <c r="H75" s="76"/>
      <c r="I75" s="110"/>
      <c r="J75" s="111"/>
      <c r="K75" s="112"/>
    </row>
    <row r="76" spans="1:11">
      <c r="A76" s="117"/>
      <c r="B76" s="117"/>
      <c r="C76" s="117"/>
      <c r="D76" s="117"/>
      <c r="E76" s="83" t="s">
        <v>25</v>
      </c>
      <c r="F76" s="83" t="s">
        <v>38</v>
      </c>
      <c r="G76" s="84">
        <v>5</v>
      </c>
      <c r="H76" s="84">
        <v>5</v>
      </c>
      <c r="I76" s="110"/>
      <c r="J76" s="111"/>
      <c r="K76" s="112"/>
    </row>
    <row r="77" ht="20.25" customHeight="1" spans="1:11">
      <c r="A77" s="117"/>
      <c r="B77" s="117"/>
      <c r="C77" s="117"/>
      <c r="D77" s="117"/>
      <c r="E77" s="83" t="s">
        <v>25</v>
      </c>
      <c r="F77" s="83" t="s">
        <v>42</v>
      </c>
      <c r="G77" s="84">
        <v>289.5</v>
      </c>
      <c r="H77" s="84">
        <v>276</v>
      </c>
      <c r="I77" s="110" t="s">
        <v>63</v>
      </c>
      <c r="J77" s="111" t="s">
        <v>64</v>
      </c>
      <c r="K77" s="109" t="s">
        <v>19</v>
      </c>
    </row>
    <row r="78" spans="1:11">
      <c r="A78" s="117"/>
      <c r="B78" s="117"/>
      <c r="C78" s="117"/>
      <c r="D78" s="117"/>
      <c r="E78" s="83" t="s">
        <v>25</v>
      </c>
      <c r="F78" s="83" t="s">
        <v>43</v>
      </c>
      <c r="G78" s="84">
        <v>123.8</v>
      </c>
      <c r="H78" s="84">
        <v>123.8</v>
      </c>
      <c r="I78" s="110"/>
      <c r="J78" s="111"/>
      <c r="K78" s="112"/>
    </row>
    <row r="79" ht="18.75" customHeight="1" spans="1:11">
      <c r="A79" s="117"/>
      <c r="B79" s="117"/>
      <c r="C79" s="117"/>
      <c r="D79" s="117"/>
      <c r="E79" s="83" t="s">
        <v>25</v>
      </c>
      <c r="F79" s="83" t="s">
        <v>21</v>
      </c>
      <c r="G79" s="84">
        <v>489.4</v>
      </c>
      <c r="H79" s="84">
        <v>489.4</v>
      </c>
      <c r="I79" s="110" t="s">
        <v>65</v>
      </c>
      <c r="J79" s="111" t="s">
        <v>66</v>
      </c>
      <c r="K79" s="112" t="s">
        <v>59</v>
      </c>
    </row>
    <row r="80" ht="24" customHeight="1" spans="1:11">
      <c r="A80" s="117"/>
      <c r="B80" s="117"/>
      <c r="C80" s="117"/>
      <c r="D80" s="117"/>
      <c r="E80" s="83" t="s">
        <v>25</v>
      </c>
      <c r="F80" s="83" t="s">
        <v>51</v>
      </c>
      <c r="G80" s="84">
        <v>2.86</v>
      </c>
      <c r="H80" s="84">
        <v>2.86</v>
      </c>
      <c r="I80" s="110" t="s">
        <v>52</v>
      </c>
      <c r="J80" s="111" t="s">
        <v>67</v>
      </c>
      <c r="K80" s="109" t="s">
        <v>19</v>
      </c>
    </row>
    <row r="81" spans="1:11">
      <c r="A81" s="117"/>
      <c r="B81" s="117"/>
      <c r="C81" s="117"/>
      <c r="D81" s="117"/>
      <c r="E81" s="83" t="s">
        <v>25</v>
      </c>
      <c r="F81" s="83" t="s">
        <v>33</v>
      </c>
      <c r="G81" s="84">
        <v>25.06</v>
      </c>
      <c r="H81" s="84">
        <v>25.06</v>
      </c>
      <c r="I81" s="110"/>
      <c r="J81" s="111"/>
      <c r="K81" s="112"/>
    </row>
    <row r="82" spans="1:11">
      <c r="A82" s="117"/>
      <c r="B82" s="117"/>
      <c r="C82" s="117"/>
      <c r="D82" s="117"/>
      <c r="E82" s="83" t="s">
        <v>25</v>
      </c>
      <c r="F82" s="83" t="s">
        <v>34</v>
      </c>
      <c r="G82" s="84">
        <v>7.9</v>
      </c>
      <c r="H82" s="76"/>
      <c r="I82" s="110"/>
      <c r="J82" s="111"/>
      <c r="K82" s="112"/>
    </row>
    <row r="83" spans="1:11">
      <c r="A83" s="117"/>
      <c r="B83" s="117"/>
      <c r="C83" s="117"/>
      <c r="D83" s="117"/>
      <c r="E83" s="83" t="s">
        <v>35</v>
      </c>
      <c r="F83" s="83" t="s">
        <v>44</v>
      </c>
      <c r="G83" s="84">
        <v>3.9</v>
      </c>
      <c r="H83" s="76"/>
      <c r="I83" s="110"/>
      <c r="J83" s="111"/>
      <c r="K83" s="112"/>
    </row>
    <row r="84" ht="13.5" customHeight="1" spans="1:11">
      <c r="A84" s="117"/>
      <c r="B84" s="117"/>
      <c r="C84" s="117"/>
      <c r="D84" s="117"/>
      <c r="E84" s="83" t="s">
        <v>35</v>
      </c>
      <c r="F84" s="83" t="s">
        <v>68</v>
      </c>
      <c r="G84" s="84">
        <v>120</v>
      </c>
      <c r="H84" s="84">
        <v>120</v>
      </c>
      <c r="I84" s="110" t="s">
        <v>69</v>
      </c>
      <c r="J84" s="111" t="s">
        <v>70</v>
      </c>
      <c r="K84" s="112" t="s">
        <v>59</v>
      </c>
    </row>
    <row r="85" spans="1:11">
      <c r="A85" s="80">
        <v>11</v>
      </c>
      <c r="B85" s="80" t="s">
        <v>71</v>
      </c>
      <c r="C85" s="102" t="s">
        <v>27</v>
      </c>
      <c r="D85" s="80" t="s">
        <v>28</v>
      </c>
      <c r="E85" s="71" t="s">
        <v>17</v>
      </c>
      <c r="F85" s="72"/>
      <c r="G85" s="81">
        <f>SUM(G86:G101)</f>
        <v>907.7</v>
      </c>
      <c r="H85" s="81">
        <f>SUM(H86:H101)</f>
        <v>728.83</v>
      </c>
      <c r="I85" s="110"/>
      <c r="J85" s="111"/>
      <c r="K85" s="112"/>
    </row>
    <row r="86" spans="1:11">
      <c r="A86" s="82"/>
      <c r="B86" s="82"/>
      <c r="C86" s="103"/>
      <c r="D86" s="82"/>
      <c r="E86" s="83" t="s">
        <v>25</v>
      </c>
      <c r="F86" s="83" t="s">
        <v>29</v>
      </c>
      <c r="G86" s="84">
        <v>14.71</v>
      </c>
      <c r="H86" s="84">
        <v>1</v>
      </c>
      <c r="I86" s="110"/>
      <c r="J86" s="111"/>
      <c r="K86" s="112"/>
    </row>
    <row r="87" spans="1:11">
      <c r="A87" s="82"/>
      <c r="B87" s="82"/>
      <c r="C87" s="103"/>
      <c r="D87" s="82"/>
      <c r="E87" s="83" t="s">
        <v>25</v>
      </c>
      <c r="F87" s="83" t="s">
        <v>48</v>
      </c>
      <c r="G87" s="84">
        <v>7.6</v>
      </c>
      <c r="H87" s="84">
        <v>2</v>
      </c>
      <c r="I87" s="110"/>
      <c r="J87" s="111"/>
      <c r="K87" s="112"/>
    </row>
    <row r="88" spans="1:11">
      <c r="A88" s="82"/>
      <c r="B88" s="82"/>
      <c r="C88" s="103"/>
      <c r="D88" s="82"/>
      <c r="E88" s="83" t="s">
        <v>25</v>
      </c>
      <c r="F88" s="83" t="s">
        <v>49</v>
      </c>
      <c r="G88" s="84">
        <v>4.42</v>
      </c>
      <c r="H88" s="76"/>
      <c r="I88" s="110"/>
      <c r="J88" s="111"/>
      <c r="K88" s="112"/>
    </row>
    <row r="89" spans="1:11">
      <c r="A89" s="82"/>
      <c r="B89" s="82"/>
      <c r="C89" s="103"/>
      <c r="D89" s="82"/>
      <c r="E89" s="83" t="s">
        <v>25</v>
      </c>
      <c r="F89" s="83" t="s">
        <v>50</v>
      </c>
      <c r="G89" s="84">
        <v>7.68</v>
      </c>
      <c r="H89" s="76"/>
      <c r="I89" s="110"/>
      <c r="J89" s="111"/>
      <c r="K89" s="112"/>
    </row>
    <row r="90" spans="1:11">
      <c r="A90" s="82"/>
      <c r="B90" s="82"/>
      <c r="C90" s="103"/>
      <c r="D90" s="82"/>
      <c r="E90" s="83" t="s">
        <v>25</v>
      </c>
      <c r="F90" s="83" t="s">
        <v>30</v>
      </c>
      <c r="G90" s="84">
        <v>17.58</v>
      </c>
      <c r="H90" s="76"/>
      <c r="I90" s="110" t="s">
        <v>32</v>
      </c>
      <c r="J90" s="111" t="s">
        <v>61</v>
      </c>
      <c r="K90" s="109" t="s">
        <v>19</v>
      </c>
    </row>
    <row r="91" spans="1:11">
      <c r="A91" s="82"/>
      <c r="B91" s="82"/>
      <c r="C91" s="103"/>
      <c r="D91" s="82"/>
      <c r="E91" s="83" t="s">
        <v>25</v>
      </c>
      <c r="F91" s="83" t="s">
        <v>54</v>
      </c>
      <c r="G91" s="84">
        <v>8.37</v>
      </c>
      <c r="H91" s="76"/>
      <c r="I91" s="110"/>
      <c r="J91" s="111"/>
      <c r="K91" s="112"/>
    </row>
    <row r="92" spans="1:11">
      <c r="A92" s="82"/>
      <c r="B92" s="82"/>
      <c r="C92" s="103"/>
      <c r="D92" s="82"/>
      <c r="E92" s="83" t="s">
        <v>25</v>
      </c>
      <c r="F92" s="83" t="s">
        <v>31</v>
      </c>
      <c r="G92" s="84">
        <v>14.02</v>
      </c>
      <c r="H92" s="76"/>
      <c r="I92" s="110"/>
      <c r="J92" s="111"/>
      <c r="K92" s="112"/>
    </row>
    <row r="93" spans="1:11">
      <c r="A93" s="82"/>
      <c r="B93" s="82"/>
      <c r="C93" s="103"/>
      <c r="D93" s="82"/>
      <c r="E93" s="83" t="s">
        <v>25</v>
      </c>
      <c r="F93" s="83" t="s">
        <v>46</v>
      </c>
      <c r="G93" s="84">
        <v>16.6</v>
      </c>
      <c r="H93" s="76"/>
      <c r="I93" s="110"/>
      <c r="J93" s="111"/>
      <c r="K93" s="112"/>
    </row>
    <row r="94" spans="1:11">
      <c r="A94" s="82"/>
      <c r="B94" s="82"/>
      <c r="C94" s="103"/>
      <c r="D94" s="82"/>
      <c r="E94" s="83" t="s">
        <v>25</v>
      </c>
      <c r="F94" s="83" t="s">
        <v>62</v>
      </c>
      <c r="G94" s="84">
        <v>0.4</v>
      </c>
      <c r="H94" s="76"/>
      <c r="I94" s="110"/>
      <c r="J94" s="111"/>
      <c r="K94" s="112"/>
    </row>
    <row r="95" spans="1:11">
      <c r="A95" s="82"/>
      <c r="B95" s="82"/>
      <c r="C95" s="103"/>
      <c r="D95" s="82"/>
      <c r="E95" s="83" t="s">
        <v>25</v>
      </c>
      <c r="F95" s="83" t="s">
        <v>38</v>
      </c>
      <c r="G95" s="84">
        <v>6</v>
      </c>
      <c r="H95" s="76"/>
      <c r="I95" s="110"/>
      <c r="J95" s="111"/>
      <c r="K95" s="112"/>
    </row>
    <row r="96" spans="1:11">
      <c r="A96" s="82"/>
      <c r="B96" s="82"/>
      <c r="C96" s="103"/>
      <c r="D96" s="82"/>
      <c r="E96" s="83" t="s">
        <v>25</v>
      </c>
      <c r="F96" s="83" t="s">
        <v>42</v>
      </c>
      <c r="G96" s="84">
        <v>13.35</v>
      </c>
      <c r="H96" s="84">
        <v>2</v>
      </c>
      <c r="I96" s="110"/>
      <c r="J96" s="111"/>
      <c r="K96" s="112"/>
    </row>
    <row r="97" spans="1:11">
      <c r="A97" s="82"/>
      <c r="B97" s="82"/>
      <c r="C97" s="103"/>
      <c r="D97" s="82"/>
      <c r="E97" s="83" t="s">
        <v>25</v>
      </c>
      <c r="F97" s="83" t="s">
        <v>56</v>
      </c>
      <c r="G97" s="84">
        <v>0.8</v>
      </c>
      <c r="H97" s="76"/>
      <c r="I97" s="110"/>
      <c r="J97" s="111"/>
      <c r="K97" s="112"/>
    </row>
    <row r="98" spans="1:11">
      <c r="A98" s="82"/>
      <c r="B98" s="82"/>
      <c r="C98" s="103"/>
      <c r="D98" s="82"/>
      <c r="E98" s="83" t="s">
        <v>25</v>
      </c>
      <c r="F98" s="83" t="s">
        <v>43</v>
      </c>
      <c r="G98" s="84">
        <v>3.3</v>
      </c>
      <c r="H98" s="76"/>
      <c r="I98" s="110"/>
      <c r="J98" s="111"/>
      <c r="K98" s="112"/>
    </row>
    <row r="99" spans="1:11">
      <c r="A99" s="82"/>
      <c r="B99" s="82"/>
      <c r="C99" s="103"/>
      <c r="D99" s="82"/>
      <c r="E99" s="83" t="s">
        <v>25</v>
      </c>
      <c r="F99" s="83" t="s">
        <v>21</v>
      </c>
      <c r="G99" s="84">
        <v>748.57</v>
      </c>
      <c r="H99" s="84">
        <v>688.9</v>
      </c>
      <c r="I99" s="110"/>
      <c r="J99" s="111"/>
      <c r="K99" s="112"/>
    </row>
    <row r="100" ht="16.5" customHeight="1" spans="1:11">
      <c r="A100" s="82"/>
      <c r="B100" s="82"/>
      <c r="C100" s="103"/>
      <c r="D100" s="82"/>
      <c r="E100" s="83" t="s">
        <v>25</v>
      </c>
      <c r="F100" s="83" t="s">
        <v>51</v>
      </c>
      <c r="G100" s="84">
        <v>14.93</v>
      </c>
      <c r="H100" s="84">
        <v>14.93</v>
      </c>
      <c r="I100" s="110" t="s">
        <v>52</v>
      </c>
      <c r="J100" s="111" t="s">
        <v>72</v>
      </c>
      <c r="K100" s="109" t="s">
        <v>19</v>
      </c>
    </row>
    <row r="101" spans="1:11">
      <c r="A101" s="82"/>
      <c r="B101" s="82"/>
      <c r="C101" s="103"/>
      <c r="D101" s="82"/>
      <c r="E101" s="83" t="s">
        <v>25</v>
      </c>
      <c r="F101" s="83" t="s">
        <v>33</v>
      </c>
      <c r="G101" s="84">
        <v>29.37</v>
      </c>
      <c r="H101" s="84">
        <v>20</v>
      </c>
      <c r="I101" s="110"/>
      <c r="J101" s="111"/>
      <c r="K101" s="112"/>
    </row>
    <row r="102" spans="1:11">
      <c r="A102" s="70">
        <v>12</v>
      </c>
      <c r="B102" s="70" t="s">
        <v>73</v>
      </c>
      <c r="C102" s="116" t="s">
        <v>27</v>
      </c>
      <c r="D102" s="70" t="s">
        <v>28</v>
      </c>
      <c r="E102" s="71" t="s">
        <v>17</v>
      </c>
      <c r="F102" s="72"/>
      <c r="G102" s="81">
        <f>SUM(G103:G112)</f>
        <v>940</v>
      </c>
      <c r="H102" s="81">
        <f>SUM(H103:H112)</f>
        <v>860.76</v>
      </c>
      <c r="I102" s="110"/>
      <c r="J102" s="111"/>
      <c r="K102" s="112"/>
    </row>
    <row r="103" ht="13.5" customHeight="1" spans="1:11">
      <c r="A103" s="86"/>
      <c r="B103" s="86"/>
      <c r="C103" s="118"/>
      <c r="D103" s="86"/>
      <c r="E103" s="83" t="s">
        <v>25</v>
      </c>
      <c r="F103" s="83" t="s">
        <v>29</v>
      </c>
      <c r="G103" s="84">
        <v>26.16</v>
      </c>
      <c r="H103" s="84">
        <v>3.4</v>
      </c>
      <c r="I103" s="110" t="s">
        <v>74</v>
      </c>
      <c r="J103" s="111" t="s">
        <v>75</v>
      </c>
      <c r="K103" s="112" t="s">
        <v>59</v>
      </c>
    </row>
    <row r="104" spans="1:11">
      <c r="A104" s="86"/>
      <c r="B104" s="86"/>
      <c r="C104" s="118"/>
      <c r="D104" s="86"/>
      <c r="E104" s="83" t="s">
        <v>25</v>
      </c>
      <c r="F104" s="83" t="s">
        <v>31</v>
      </c>
      <c r="G104" s="84">
        <v>10</v>
      </c>
      <c r="H104" s="76"/>
      <c r="I104" s="110"/>
      <c r="J104" s="111"/>
      <c r="K104" s="112"/>
    </row>
    <row r="105" spans="1:11">
      <c r="A105" s="86"/>
      <c r="B105" s="86"/>
      <c r="C105" s="118"/>
      <c r="D105" s="86"/>
      <c r="E105" s="83" t="s">
        <v>25</v>
      </c>
      <c r="F105" s="83" t="s">
        <v>46</v>
      </c>
      <c r="G105" s="84">
        <v>19.27</v>
      </c>
      <c r="H105" s="76">
        <v>12</v>
      </c>
      <c r="I105" s="110"/>
      <c r="J105" s="111"/>
      <c r="K105" s="112"/>
    </row>
    <row r="106" spans="1:11">
      <c r="A106" s="86"/>
      <c r="B106" s="86"/>
      <c r="C106" s="118"/>
      <c r="D106" s="86"/>
      <c r="E106" s="83" t="s">
        <v>25</v>
      </c>
      <c r="F106" s="83" t="s">
        <v>38</v>
      </c>
      <c r="G106" s="84">
        <v>3</v>
      </c>
      <c r="H106" s="76"/>
      <c r="I106" s="110"/>
      <c r="J106" s="111"/>
      <c r="K106" s="112"/>
    </row>
    <row r="107" spans="1:11">
      <c r="A107" s="86"/>
      <c r="B107" s="86"/>
      <c r="C107" s="118"/>
      <c r="D107" s="86"/>
      <c r="E107" s="83" t="s">
        <v>25</v>
      </c>
      <c r="F107" s="83" t="s">
        <v>42</v>
      </c>
      <c r="G107" s="84">
        <v>3.8</v>
      </c>
      <c r="H107" s="76"/>
      <c r="I107" s="110"/>
      <c r="J107" s="111"/>
      <c r="K107" s="112"/>
    </row>
    <row r="108" spans="1:11">
      <c r="A108" s="86"/>
      <c r="B108" s="86"/>
      <c r="C108" s="118"/>
      <c r="D108" s="86"/>
      <c r="E108" s="83" t="s">
        <v>25</v>
      </c>
      <c r="F108" s="83" t="s">
        <v>43</v>
      </c>
      <c r="G108" s="84">
        <v>4.11</v>
      </c>
      <c r="H108" s="76"/>
      <c r="I108" s="110"/>
      <c r="J108" s="111"/>
      <c r="K108" s="112"/>
    </row>
    <row r="109" ht="19.5" customHeight="1" spans="1:11">
      <c r="A109" s="86"/>
      <c r="B109" s="86"/>
      <c r="C109" s="118"/>
      <c r="D109" s="86"/>
      <c r="E109" s="83" t="s">
        <v>25</v>
      </c>
      <c r="F109" s="83" t="s">
        <v>21</v>
      </c>
      <c r="G109" s="84">
        <v>839</v>
      </c>
      <c r="H109" s="84">
        <v>829</v>
      </c>
      <c r="I109" s="110" t="s">
        <v>76</v>
      </c>
      <c r="J109" s="111" t="s">
        <v>77</v>
      </c>
      <c r="K109" s="112" t="s">
        <v>78</v>
      </c>
    </row>
    <row r="110" ht="21" customHeight="1" spans="1:11">
      <c r="A110" s="86"/>
      <c r="B110" s="86"/>
      <c r="C110" s="118"/>
      <c r="D110" s="86"/>
      <c r="E110" s="83" t="s">
        <v>25</v>
      </c>
      <c r="F110" s="83" t="s">
        <v>51</v>
      </c>
      <c r="G110" s="84">
        <v>2.9</v>
      </c>
      <c r="H110" s="84">
        <v>2.9</v>
      </c>
      <c r="I110" s="110"/>
      <c r="J110" s="111" t="s">
        <v>79</v>
      </c>
      <c r="K110" s="112"/>
    </row>
    <row r="111" ht="16.5" customHeight="1" spans="1:11">
      <c r="A111" s="119"/>
      <c r="B111" s="119"/>
      <c r="C111" s="118"/>
      <c r="D111" s="119"/>
      <c r="E111" s="83" t="s">
        <v>25</v>
      </c>
      <c r="F111" s="83" t="s">
        <v>33</v>
      </c>
      <c r="G111" s="84">
        <v>14.96</v>
      </c>
      <c r="H111" s="84">
        <v>13.46</v>
      </c>
      <c r="I111" s="110" t="s">
        <v>80</v>
      </c>
      <c r="J111" s="111" t="s">
        <v>81</v>
      </c>
      <c r="K111" s="112" t="s">
        <v>59</v>
      </c>
    </row>
    <row r="112" spans="1:11">
      <c r="A112" s="86"/>
      <c r="B112" s="86"/>
      <c r="C112" s="118"/>
      <c r="D112" s="86"/>
      <c r="E112" s="83" t="s">
        <v>35</v>
      </c>
      <c r="F112" s="83" t="s">
        <v>36</v>
      </c>
      <c r="G112" s="84">
        <v>16.8</v>
      </c>
      <c r="H112" s="76"/>
      <c r="I112" s="110"/>
      <c r="J112" s="111"/>
      <c r="K112" s="112" t="s">
        <v>59</v>
      </c>
    </row>
    <row r="113" spans="1:11">
      <c r="A113" s="80">
        <v>13</v>
      </c>
      <c r="B113" s="80" t="s">
        <v>82</v>
      </c>
      <c r="C113" s="102" t="s">
        <v>27</v>
      </c>
      <c r="D113" s="80" t="s">
        <v>28</v>
      </c>
      <c r="E113" s="71" t="s">
        <v>17</v>
      </c>
      <c r="F113" s="72"/>
      <c r="G113" s="81">
        <f>SUM(G114:G128)</f>
        <v>456.8</v>
      </c>
      <c r="H113" s="81">
        <f>SUM(H114:H128)</f>
        <v>380.2</v>
      </c>
      <c r="I113" s="110"/>
      <c r="J113" s="111" t="s">
        <v>47</v>
      </c>
      <c r="K113" s="109" t="s">
        <v>19</v>
      </c>
    </row>
    <row r="114" spans="1:11">
      <c r="A114" s="82"/>
      <c r="B114" s="82"/>
      <c r="C114" s="103"/>
      <c r="D114" s="82"/>
      <c r="E114" s="83" t="s">
        <v>25</v>
      </c>
      <c r="F114" s="83" t="s">
        <v>29</v>
      </c>
      <c r="G114" s="84">
        <v>2.8</v>
      </c>
      <c r="H114" s="76"/>
      <c r="I114" s="110"/>
      <c r="J114" s="111"/>
      <c r="K114" s="112"/>
    </row>
    <row r="115" spans="1:11">
      <c r="A115" s="82"/>
      <c r="B115" s="82"/>
      <c r="C115" s="103"/>
      <c r="D115" s="82"/>
      <c r="E115" s="83" t="s">
        <v>25</v>
      </c>
      <c r="F115" s="83" t="s">
        <v>48</v>
      </c>
      <c r="G115" s="84">
        <v>0.5</v>
      </c>
      <c r="H115" s="84">
        <v>0.5</v>
      </c>
      <c r="I115" s="110"/>
      <c r="J115" s="111"/>
      <c r="K115" s="112"/>
    </row>
    <row r="116" spans="1:11">
      <c r="A116" s="82"/>
      <c r="B116" s="82"/>
      <c r="C116" s="103"/>
      <c r="D116" s="82"/>
      <c r="E116" s="83" t="s">
        <v>25</v>
      </c>
      <c r="F116" s="83" t="s">
        <v>50</v>
      </c>
      <c r="G116" s="84">
        <v>16</v>
      </c>
      <c r="H116" s="76"/>
      <c r="I116" s="110"/>
      <c r="J116" s="111"/>
      <c r="K116" s="112"/>
    </row>
    <row r="117" spans="1:11">
      <c r="A117" s="82"/>
      <c r="B117" s="82"/>
      <c r="C117" s="103"/>
      <c r="D117" s="82"/>
      <c r="E117" s="83" t="s">
        <v>25</v>
      </c>
      <c r="F117" s="83" t="s">
        <v>30</v>
      </c>
      <c r="G117" s="84">
        <v>3.5</v>
      </c>
      <c r="H117" s="84">
        <v>3.5</v>
      </c>
      <c r="I117" s="110"/>
      <c r="J117" s="111"/>
      <c r="K117" s="112"/>
    </row>
    <row r="118" spans="1:11">
      <c r="A118" s="82"/>
      <c r="B118" s="82"/>
      <c r="C118" s="103"/>
      <c r="D118" s="82"/>
      <c r="E118" s="83" t="s">
        <v>25</v>
      </c>
      <c r="F118" s="83" t="s">
        <v>31</v>
      </c>
      <c r="G118" s="84">
        <v>8</v>
      </c>
      <c r="H118" s="76"/>
      <c r="I118" s="110"/>
      <c r="J118" s="111"/>
      <c r="K118" s="112"/>
    </row>
    <row r="119" spans="1:11">
      <c r="A119" s="82"/>
      <c r="B119" s="82"/>
      <c r="C119" s="103"/>
      <c r="D119" s="82"/>
      <c r="E119" s="83" t="s">
        <v>25</v>
      </c>
      <c r="F119" s="83" t="s">
        <v>46</v>
      </c>
      <c r="G119" s="84">
        <v>8</v>
      </c>
      <c r="H119" s="76"/>
      <c r="I119" s="110"/>
      <c r="J119" s="111"/>
      <c r="K119" s="112"/>
    </row>
    <row r="120" spans="1:11">
      <c r="A120" s="82"/>
      <c r="B120" s="82"/>
      <c r="C120" s="103"/>
      <c r="D120" s="82"/>
      <c r="E120" s="83" t="s">
        <v>25</v>
      </c>
      <c r="F120" s="83" t="s">
        <v>38</v>
      </c>
      <c r="G120" s="84">
        <v>5.5</v>
      </c>
      <c r="H120" s="76"/>
      <c r="I120" s="110"/>
      <c r="J120" s="111"/>
      <c r="K120" s="112"/>
    </row>
    <row r="121" spans="1:11">
      <c r="A121" s="82"/>
      <c r="B121" s="82"/>
      <c r="C121" s="103"/>
      <c r="D121" s="82"/>
      <c r="E121" s="83" t="s">
        <v>25</v>
      </c>
      <c r="F121" s="83" t="s">
        <v>62</v>
      </c>
      <c r="G121" s="84">
        <v>3</v>
      </c>
      <c r="H121" s="76"/>
      <c r="I121" s="110"/>
      <c r="J121" s="111"/>
      <c r="K121" s="112"/>
    </row>
    <row r="122" spans="1:11">
      <c r="A122" s="82"/>
      <c r="B122" s="82"/>
      <c r="C122" s="103"/>
      <c r="D122" s="82"/>
      <c r="E122" s="83" t="s">
        <v>25</v>
      </c>
      <c r="F122" s="83" t="s">
        <v>42</v>
      </c>
      <c r="G122" s="84">
        <v>15.11</v>
      </c>
      <c r="H122" s="76"/>
      <c r="I122" s="110"/>
      <c r="J122" s="111"/>
      <c r="K122" s="112"/>
    </row>
    <row r="123" spans="1:11">
      <c r="A123" s="82"/>
      <c r="B123" s="82"/>
      <c r="C123" s="103"/>
      <c r="D123" s="82"/>
      <c r="E123" s="83" t="s">
        <v>25</v>
      </c>
      <c r="F123" s="83" t="s">
        <v>56</v>
      </c>
      <c r="G123" s="84">
        <v>2</v>
      </c>
      <c r="H123" s="76"/>
      <c r="I123" s="110"/>
      <c r="J123" s="111"/>
      <c r="K123" s="112"/>
    </row>
    <row r="124" spans="1:11">
      <c r="A124" s="82"/>
      <c r="B124" s="82"/>
      <c r="C124" s="103"/>
      <c r="D124" s="82"/>
      <c r="E124" s="83" t="s">
        <v>25</v>
      </c>
      <c r="F124" s="83" t="s">
        <v>43</v>
      </c>
      <c r="G124" s="84">
        <v>3.91</v>
      </c>
      <c r="H124" s="76"/>
      <c r="I124" s="110"/>
      <c r="J124" s="111"/>
      <c r="K124" s="112"/>
    </row>
    <row r="125" spans="1:11">
      <c r="A125" s="82"/>
      <c r="B125" s="82"/>
      <c r="C125" s="103"/>
      <c r="D125" s="82"/>
      <c r="E125" s="83" t="s">
        <v>25</v>
      </c>
      <c r="F125" s="83" t="s">
        <v>21</v>
      </c>
      <c r="G125" s="84">
        <v>371.7</v>
      </c>
      <c r="H125" s="84">
        <v>363.2</v>
      </c>
      <c r="I125" s="110"/>
      <c r="J125" s="111"/>
      <c r="K125" s="112"/>
    </row>
    <row r="126" ht="13.5" customHeight="1" spans="1:11">
      <c r="A126" s="82"/>
      <c r="B126" s="82"/>
      <c r="C126" s="103"/>
      <c r="D126" s="82"/>
      <c r="E126" s="83" t="s">
        <v>25</v>
      </c>
      <c r="F126" s="83" t="s">
        <v>51</v>
      </c>
      <c r="G126" s="84">
        <v>1.25</v>
      </c>
      <c r="H126" s="84">
        <v>1.25</v>
      </c>
      <c r="I126" s="110" t="s">
        <v>52</v>
      </c>
      <c r="J126" s="111" t="s">
        <v>83</v>
      </c>
      <c r="K126" s="112" t="s">
        <v>18</v>
      </c>
    </row>
    <row r="127" spans="1:11">
      <c r="A127" s="82"/>
      <c r="B127" s="82"/>
      <c r="C127" s="103"/>
      <c r="D127" s="82"/>
      <c r="E127" s="83" t="s">
        <v>25</v>
      </c>
      <c r="F127" s="83" t="s">
        <v>33</v>
      </c>
      <c r="G127" s="84">
        <v>11.75</v>
      </c>
      <c r="H127" s="84">
        <v>11.75</v>
      </c>
      <c r="I127" s="110"/>
      <c r="J127" s="111"/>
      <c r="K127" s="112"/>
    </row>
    <row r="128" spans="1:11">
      <c r="A128" s="82"/>
      <c r="B128" s="82"/>
      <c r="C128" s="103"/>
      <c r="D128" s="82"/>
      <c r="E128" s="83" t="s">
        <v>25</v>
      </c>
      <c r="F128" s="83" t="s">
        <v>34</v>
      </c>
      <c r="G128" s="84">
        <v>3.78</v>
      </c>
      <c r="H128" s="76"/>
      <c r="I128" s="110"/>
      <c r="J128" s="111"/>
      <c r="K128" s="112"/>
    </row>
    <row r="129" spans="1:11">
      <c r="A129" s="80">
        <v>14</v>
      </c>
      <c r="B129" s="80" t="s">
        <v>84</v>
      </c>
      <c r="C129" s="102" t="s">
        <v>27</v>
      </c>
      <c r="D129" s="80" t="s">
        <v>28</v>
      </c>
      <c r="E129" s="71" t="s">
        <v>17</v>
      </c>
      <c r="F129" s="72"/>
      <c r="G129" s="81">
        <f>SUM(G130:G146)</f>
        <v>1335.6</v>
      </c>
      <c r="H129" s="81">
        <f>SUM(H130:H146)</f>
        <v>1148.1246</v>
      </c>
      <c r="I129" s="110"/>
      <c r="J129" s="111"/>
      <c r="K129" s="112"/>
    </row>
    <row r="130" ht="17.25" customHeight="1" spans="1:11">
      <c r="A130" s="82"/>
      <c r="B130" s="82"/>
      <c r="C130" s="103"/>
      <c r="D130" s="82"/>
      <c r="E130" s="83" t="s">
        <v>25</v>
      </c>
      <c r="F130" s="83" t="s">
        <v>29</v>
      </c>
      <c r="G130" s="84">
        <v>11.8</v>
      </c>
      <c r="H130" s="120">
        <v>1.5</v>
      </c>
      <c r="I130" s="110" t="s">
        <v>85</v>
      </c>
      <c r="J130" s="111" t="s">
        <v>86</v>
      </c>
      <c r="K130" s="109" t="s">
        <v>19</v>
      </c>
    </row>
    <row r="131" spans="1:11">
      <c r="A131" s="82"/>
      <c r="B131" s="82"/>
      <c r="C131" s="103"/>
      <c r="D131" s="82"/>
      <c r="E131" s="83" t="s">
        <v>25</v>
      </c>
      <c r="F131" s="83" t="s">
        <v>49</v>
      </c>
      <c r="G131" s="84">
        <v>4.5</v>
      </c>
      <c r="H131" s="121"/>
      <c r="I131" s="110"/>
      <c r="J131" s="111"/>
      <c r="K131" s="112"/>
    </row>
    <row r="132" spans="1:11">
      <c r="A132" s="82"/>
      <c r="B132" s="82"/>
      <c r="C132" s="103"/>
      <c r="D132" s="82"/>
      <c r="E132" s="83" t="s">
        <v>25</v>
      </c>
      <c r="F132" s="83" t="s">
        <v>50</v>
      </c>
      <c r="G132" s="84">
        <v>29</v>
      </c>
      <c r="H132" s="76"/>
      <c r="I132" s="110"/>
      <c r="J132" s="111"/>
      <c r="K132" s="112"/>
    </row>
    <row r="133" spans="1:11">
      <c r="A133" s="82"/>
      <c r="B133" s="82"/>
      <c r="C133" s="103"/>
      <c r="D133" s="82"/>
      <c r="E133" s="83" t="s">
        <v>25</v>
      </c>
      <c r="F133" s="83" t="s">
        <v>30</v>
      </c>
      <c r="G133" s="84">
        <v>5.57</v>
      </c>
      <c r="H133" s="84">
        <v>5.57</v>
      </c>
      <c r="I133" s="110"/>
      <c r="J133" s="111"/>
      <c r="K133" s="112"/>
    </row>
    <row r="134" spans="1:11">
      <c r="A134" s="82"/>
      <c r="B134" s="82"/>
      <c r="C134" s="103"/>
      <c r="D134" s="82"/>
      <c r="E134" s="83" t="s">
        <v>25</v>
      </c>
      <c r="F134" s="83" t="s">
        <v>54</v>
      </c>
      <c r="G134" s="84">
        <v>3.54</v>
      </c>
      <c r="H134" s="76"/>
      <c r="I134" s="110"/>
      <c r="J134" s="111"/>
      <c r="K134" s="112"/>
    </row>
    <row r="135" spans="1:11">
      <c r="A135" s="82"/>
      <c r="B135" s="82"/>
      <c r="C135" s="103"/>
      <c r="D135" s="82"/>
      <c r="E135" s="83" t="s">
        <v>25</v>
      </c>
      <c r="F135" s="83" t="s">
        <v>31</v>
      </c>
      <c r="G135" s="84">
        <v>7.82</v>
      </c>
      <c r="H135" s="76"/>
      <c r="I135" s="110"/>
      <c r="J135" s="111"/>
      <c r="K135" s="112"/>
    </row>
    <row r="136" spans="1:11">
      <c r="A136" s="82"/>
      <c r="B136" s="82"/>
      <c r="C136" s="103"/>
      <c r="D136" s="82"/>
      <c r="E136" s="83" t="s">
        <v>25</v>
      </c>
      <c r="F136" s="83" t="s">
        <v>46</v>
      </c>
      <c r="G136" s="84">
        <v>4</v>
      </c>
      <c r="H136" s="76"/>
      <c r="I136" s="110"/>
      <c r="J136" s="111"/>
      <c r="K136" s="112"/>
    </row>
    <row r="137" spans="1:11">
      <c r="A137" s="82"/>
      <c r="B137" s="82"/>
      <c r="C137" s="103"/>
      <c r="D137" s="82"/>
      <c r="E137" s="83" t="s">
        <v>25</v>
      </c>
      <c r="F137" s="83" t="s">
        <v>38</v>
      </c>
      <c r="G137" s="84">
        <v>1.6</v>
      </c>
      <c r="H137" s="76"/>
      <c r="I137" s="110"/>
      <c r="J137" s="111"/>
      <c r="K137" s="112"/>
    </row>
    <row r="138" spans="1:11">
      <c r="A138" s="82"/>
      <c r="B138" s="82"/>
      <c r="C138" s="103"/>
      <c r="D138" s="82"/>
      <c r="E138" s="83" t="s">
        <v>25</v>
      </c>
      <c r="F138" s="83" t="s">
        <v>42</v>
      </c>
      <c r="G138" s="84">
        <v>24.49</v>
      </c>
      <c r="H138" s="76"/>
      <c r="I138" s="110"/>
      <c r="J138" s="111"/>
      <c r="K138" s="112"/>
    </row>
    <row r="139" spans="1:11">
      <c r="A139" s="82"/>
      <c r="B139" s="82"/>
      <c r="C139" s="103"/>
      <c r="D139" s="82"/>
      <c r="E139" s="83" t="s">
        <v>25</v>
      </c>
      <c r="F139" s="83" t="s">
        <v>56</v>
      </c>
      <c r="G139" s="84">
        <v>0.6</v>
      </c>
      <c r="H139" s="76"/>
      <c r="I139" s="110"/>
      <c r="J139" s="111"/>
      <c r="K139" s="112"/>
    </row>
    <row r="140" spans="1:11">
      <c r="A140" s="82"/>
      <c r="B140" s="82"/>
      <c r="C140" s="103"/>
      <c r="D140" s="82"/>
      <c r="E140" s="83" t="s">
        <v>25</v>
      </c>
      <c r="F140" s="83" t="s">
        <v>43</v>
      </c>
      <c r="G140" s="84">
        <v>48.09</v>
      </c>
      <c r="H140" s="84">
        <v>15.2</v>
      </c>
      <c r="I140" s="110"/>
      <c r="J140" s="111"/>
      <c r="K140" s="112"/>
    </row>
    <row r="141" ht="21" customHeight="1" spans="1:11">
      <c r="A141" s="82"/>
      <c r="B141" s="82"/>
      <c r="C141" s="103"/>
      <c r="D141" s="82"/>
      <c r="E141" s="83" t="s">
        <v>25</v>
      </c>
      <c r="F141" s="83" t="s">
        <v>21</v>
      </c>
      <c r="G141" s="84">
        <v>695.39</v>
      </c>
      <c r="H141" s="84">
        <v>661.156</v>
      </c>
      <c r="I141" s="110" t="s">
        <v>87</v>
      </c>
      <c r="J141" s="111" t="s">
        <v>88</v>
      </c>
      <c r="K141" s="112" t="s">
        <v>19</v>
      </c>
    </row>
    <row r="142" ht="19.5" customHeight="1" spans="1:11">
      <c r="A142" s="82"/>
      <c r="B142" s="82"/>
      <c r="C142" s="103"/>
      <c r="D142" s="82"/>
      <c r="E142" s="83" t="s">
        <v>25</v>
      </c>
      <c r="F142" s="83" t="s">
        <v>51</v>
      </c>
      <c r="G142" s="84">
        <v>16.62</v>
      </c>
      <c r="H142" s="120">
        <v>14.7866</v>
      </c>
      <c r="I142" s="110" t="s">
        <v>52</v>
      </c>
      <c r="J142" s="111" t="s">
        <v>89</v>
      </c>
      <c r="K142" s="109" t="s">
        <v>19</v>
      </c>
    </row>
    <row r="143" spans="1:11">
      <c r="A143" s="82"/>
      <c r="B143" s="82"/>
      <c r="C143" s="103"/>
      <c r="D143" s="82"/>
      <c r="E143" s="83" t="s">
        <v>25</v>
      </c>
      <c r="F143" s="83" t="s">
        <v>33</v>
      </c>
      <c r="G143" s="84">
        <v>27.58</v>
      </c>
      <c r="H143" s="84">
        <v>12.912</v>
      </c>
      <c r="I143" s="110"/>
      <c r="J143" s="111"/>
      <c r="K143" s="112"/>
    </row>
    <row r="144" spans="1:11">
      <c r="A144" s="82"/>
      <c r="B144" s="82"/>
      <c r="C144" s="103"/>
      <c r="D144" s="82"/>
      <c r="E144" s="83" t="s">
        <v>35</v>
      </c>
      <c r="F144" s="83" t="s">
        <v>90</v>
      </c>
      <c r="G144" s="84">
        <v>437</v>
      </c>
      <c r="H144" s="84">
        <v>437</v>
      </c>
      <c r="I144" s="110"/>
      <c r="J144" s="111"/>
      <c r="K144" s="112"/>
    </row>
    <row r="145" spans="1:11">
      <c r="A145" s="82"/>
      <c r="B145" s="82"/>
      <c r="C145" s="103"/>
      <c r="D145" s="82"/>
      <c r="E145" s="83" t="s">
        <v>35</v>
      </c>
      <c r="F145" s="83" t="s">
        <v>44</v>
      </c>
      <c r="G145" s="84">
        <v>6</v>
      </c>
      <c r="H145" s="76"/>
      <c r="I145" s="110"/>
      <c r="J145" s="111"/>
      <c r="K145" s="112"/>
    </row>
    <row r="146" ht="28" spans="1:11">
      <c r="A146" s="82"/>
      <c r="B146" s="82"/>
      <c r="C146" s="103"/>
      <c r="D146" s="82"/>
      <c r="E146" s="83" t="s">
        <v>35</v>
      </c>
      <c r="F146" s="83" t="s">
        <v>91</v>
      </c>
      <c r="G146" s="84">
        <v>12</v>
      </c>
      <c r="H146" s="76"/>
      <c r="I146" s="110" t="s">
        <v>92</v>
      </c>
      <c r="J146" s="111" t="s">
        <v>93</v>
      </c>
      <c r="K146" s="109" t="s">
        <v>19</v>
      </c>
    </row>
    <row r="147" spans="1:11">
      <c r="A147" s="70">
        <v>15</v>
      </c>
      <c r="B147" s="87" t="s">
        <v>84</v>
      </c>
      <c r="C147" s="70" t="s">
        <v>15</v>
      </c>
      <c r="D147" s="70" t="s">
        <v>16</v>
      </c>
      <c r="E147" s="71" t="s">
        <v>17</v>
      </c>
      <c r="F147" s="72"/>
      <c r="G147" s="73">
        <f>SUM(G148:G150)</f>
        <v>18</v>
      </c>
      <c r="H147" s="73">
        <f>SUM(H148:H150)</f>
        <v>0</v>
      </c>
      <c r="I147" s="110"/>
      <c r="J147" s="111"/>
      <c r="K147" s="112"/>
    </row>
    <row r="148" spans="1:11">
      <c r="A148" s="86"/>
      <c r="B148" s="99"/>
      <c r="C148" s="86"/>
      <c r="D148" s="86"/>
      <c r="E148" s="83" t="s">
        <v>25</v>
      </c>
      <c r="F148" s="83" t="s">
        <v>42</v>
      </c>
      <c r="G148" s="84">
        <v>15.2</v>
      </c>
      <c r="H148" s="76"/>
      <c r="I148" s="110"/>
      <c r="J148" s="111"/>
      <c r="K148" s="112"/>
    </row>
    <row r="149" spans="1:11">
      <c r="A149" s="86"/>
      <c r="B149" s="99"/>
      <c r="C149" s="86"/>
      <c r="D149" s="86"/>
      <c r="E149" s="83" t="s">
        <v>25</v>
      </c>
      <c r="F149" s="83" t="s">
        <v>33</v>
      </c>
      <c r="G149" s="84">
        <v>1.5</v>
      </c>
      <c r="H149" s="76"/>
      <c r="I149" s="110"/>
      <c r="J149" s="111"/>
      <c r="K149" s="112"/>
    </row>
    <row r="150" ht="24" customHeight="1" spans="1:11">
      <c r="A150" s="86"/>
      <c r="B150" s="99"/>
      <c r="C150" s="86"/>
      <c r="D150" s="86"/>
      <c r="E150" s="83" t="s">
        <v>35</v>
      </c>
      <c r="F150" s="98" t="s">
        <v>36</v>
      </c>
      <c r="G150" s="84">
        <v>1.3</v>
      </c>
      <c r="H150" s="76"/>
      <c r="I150" s="110" t="s">
        <v>94</v>
      </c>
      <c r="J150" s="111" t="s">
        <v>95</v>
      </c>
      <c r="K150" s="112" t="s">
        <v>59</v>
      </c>
    </row>
    <row r="151" spans="1:11">
      <c r="A151" s="70">
        <v>16</v>
      </c>
      <c r="B151" s="70" t="s">
        <v>96</v>
      </c>
      <c r="C151" s="116" t="s">
        <v>27</v>
      </c>
      <c r="D151" s="70" t="s">
        <v>28</v>
      </c>
      <c r="E151" s="71" t="s">
        <v>17</v>
      </c>
      <c r="F151" s="72"/>
      <c r="G151" s="81">
        <f>SUM(G152:G167)</f>
        <v>1235.4</v>
      </c>
      <c r="H151" s="81">
        <f>SUM(H152:H167)</f>
        <v>1009.265</v>
      </c>
      <c r="I151" s="110"/>
      <c r="J151" s="111"/>
      <c r="K151" s="112"/>
    </row>
    <row r="152" spans="1:11">
      <c r="A152" s="117"/>
      <c r="B152" s="86"/>
      <c r="C152" s="118"/>
      <c r="D152" s="86"/>
      <c r="E152" s="83" t="s">
        <v>25</v>
      </c>
      <c r="F152" s="83" t="s">
        <v>29</v>
      </c>
      <c r="G152" s="84">
        <v>18.52</v>
      </c>
      <c r="H152" s="84">
        <v>2.18</v>
      </c>
      <c r="I152" s="110"/>
      <c r="J152" s="111"/>
      <c r="K152" s="112"/>
    </row>
    <row r="153" spans="1:11">
      <c r="A153" s="117"/>
      <c r="B153" s="86"/>
      <c r="C153" s="118"/>
      <c r="D153" s="86"/>
      <c r="E153" s="83" t="s">
        <v>25</v>
      </c>
      <c r="F153" s="83" t="s">
        <v>49</v>
      </c>
      <c r="G153" s="84">
        <v>2.46</v>
      </c>
      <c r="H153" s="76"/>
      <c r="I153" s="110"/>
      <c r="J153" s="111"/>
      <c r="K153" s="112"/>
    </row>
    <row r="154" spans="1:11">
      <c r="A154" s="117"/>
      <c r="B154" s="86"/>
      <c r="C154" s="118"/>
      <c r="D154" s="86"/>
      <c r="E154" s="83" t="s">
        <v>25</v>
      </c>
      <c r="F154" s="83" t="s">
        <v>50</v>
      </c>
      <c r="G154" s="84">
        <v>11</v>
      </c>
      <c r="H154" s="76"/>
      <c r="I154" s="110"/>
      <c r="J154" s="111"/>
      <c r="K154" s="112"/>
    </row>
    <row r="155" spans="1:11">
      <c r="A155" s="117"/>
      <c r="B155" s="86"/>
      <c r="C155" s="118"/>
      <c r="D155" s="86"/>
      <c r="E155" s="83" t="s">
        <v>25</v>
      </c>
      <c r="F155" s="83" t="s">
        <v>30</v>
      </c>
      <c r="G155" s="84">
        <v>7.24</v>
      </c>
      <c r="H155" s="84">
        <v>7.24</v>
      </c>
      <c r="I155" s="110"/>
      <c r="J155" s="111"/>
      <c r="K155" s="112"/>
    </row>
    <row r="156" spans="1:11">
      <c r="A156" s="117"/>
      <c r="B156" s="86"/>
      <c r="C156" s="118"/>
      <c r="D156" s="86"/>
      <c r="E156" s="83" t="s">
        <v>25</v>
      </c>
      <c r="F156" s="83" t="s">
        <v>54</v>
      </c>
      <c r="G156" s="84">
        <v>3.6</v>
      </c>
      <c r="H156" s="76"/>
      <c r="I156" s="110"/>
      <c r="J156" s="111"/>
      <c r="K156" s="112"/>
    </row>
    <row r="157" spans="1:11">
      <c r="A157" s="117"/>
      <c r="B157" s="86"/>
      <c r="C157" s="118"/>
      <c r="D157" s="86"/>
      <c r="E157" s="83" t="s">
        <v>25</v>
      </c>
      <c r="F157" s="83" t="s">
        <v>31</v>
      </c>
      <c r="G157" s="84">
        <v>15.58</v>
      </c>
      <c r="H157" s="76"/>
      <c r="I157" s="110"/>
      <c r="J157" s="111"/>
      <c r="K157" s="112"/>
    </row>
    <row r="158" spans="1:11">
      <c r="A158" s="117"/>
      <c r="B158" s="86"/>
      <c r="C158" s="118"/>
      <c r="D158" s="86"/>
      <c r="E158" s="83" t="s">
        <v>25</v>
      </c>
      <c r="F158" s="83" t="s">
        <v>46</v>
      </c>
      <c r="G158" s="84">
        <v>12</v>
      </c>
      <c r="H158" s="76"/>
      <c r="I158" s="110"/>
      <c r="J158" s="111"/>
      <c r="K158" s="112"/>
    </row>
    <row r="159" spans="1:11">
      <c r="A159" s="117"/>
      <c r="B159" s="86"/>
      <c r="C159" s="118"/>
      <c r="D159" s="86"/>
      <c r="E159" s="83" t="s">
        <v>25</v>
      </c>
      <c r="F159" s="83" t="s">
        <v>38</v>
      </c>
      <c r="G159" s="84">
        <v>5.1</v>
      </c>
      <c r="H159" s="76"/>
      <c r="I159" s="110"/>
      <c r="J159" s="111"/>
      <c r="K159" s="112"/>
    </row>
    <row r="160" ht="24" customHeight="1" spans="1:11">
      <c r="A160" s="117"/>
      <c r="B160" s="86"/>
      <c r="C160" s="118"/>
      <c r="D160" s="86"/>
      <c r="E160" s="83" t="s">
        <v>25</v>
      </c>
      <c r="F160" s="83" t="s">
        <v>42</v>
      </c>
      <c r="G160" s="84">
        <v>262.5</v>
      </c>
      <c r="H160" s="84">
        <v>253.5</v>
      </c>
      <c r="I160" s="110"/>
      <c r="J160" s="111" t="s">
        <v>97</v>
      </c>
      <c r="K160" s="112" t="s">
        <v>59</v>
      </c>
    </row>
    <row r="161" spans="1:11">
      <c r="A161" s="117"/>
      <c r="B161" s="86"/>
      <c r="C161" s="118"/>
      <c r="D161" s="86"/>
      <c r="E161" s="83" t="s">
        <v>25</v>
      </c>
      <c r="F161" s="83" t="s">
        <v>43</v>
      </c>
      <c r="G161" s="84">
        <v>207.7</v>
      </c>
      <c r="H161" s="84">
        <v>172</v>
      </c>
      <c r="I161" s="110"/>
      <c r="J161" s="111"/>
      <c r="K161" s="112"/>
    </row>
    <row r="162" spans="1:11">
      <c r="A162" s="117"/>
      <c r="B162" s="86"/>
      <c r="C162" s="118"/>
      <c r="D162" s="86"/>
      <c r="E162" s="83" t="s">
        <v>25</v>
      </c>
      <c r="F162" s="83" t="s">
        <v>21</v>
      </c>
      <c r="G162" s="84">
        <v>596.76</v>
      </c>
      <c r="H162" s="84">
        <v>526.66</v>
      </c>
      <c r="I162" s="110"/>
      <c r="J162" s="111"/>
      <c r="K162" s="112"/>
    </row>
    <row r="163" ht="27" customHeight="1" spans="1:11">
      <c r="A163" s="117"/>
      <c r="B163" s="86"/>
      <c r="C163" s="118"/>
      <c r="D163" s="86"/>
      <c r="E163" s="83" t="s">
        <v>25</v>
      </c>
      <c r="F163" s="83" t="s">
        <v>51</v>
      </c>
      <c r="G163" s="84">
        <v>12.24</v>
      </c>
      <c r="H163" s="84">
        <v>12.13</v>
      </c>
      <c r="I163" s="110" t="s">
        <v>52</v>
      </c>
      <c r="J163" s="111" t="s">
        <v>98</v>
      </c>
      <c r="K163" s="109" t="s">
        <v>19</v>
      </c>
    </row>
    <row r="164" spans="1:11">
      <c r="A164" s="117"/>
      <c r="B164" s="86"/>
      <c r="C164" s="118"/>
      <c r="D164" s="86"/>
      <c r="E164" s="83" t="s">
        <v>25</v>
      </c>
      <c r="F164" s="83" t="s">
        <v>33</v>
      </c>
      <c r="G164" s="84">
        <v>39.21</v>
      </c>
      <c r="H164" s="84">
        <v>21.34</v>
      </c>
      <c r="I164" s="110"/>
      <c r="J164" s="111"/>
      <c r="K164" s="112"/>
    </row>
    <row r="165" spans="1:11">
      <c r="A165" s="117"/>
      <c r="B165" s="86"/>
      <c r="C165" s="118"/>
      <c r="D165" s="86"/>
      <c r="E165" s="83" t="s">
        <v>25</v>
      </c>
      <c r="F165" s="83" t="s">
        <v>34</v>
      </c>
      <c r="G165" s="84">
        <v>16.57</v>
      </c>
      <c r="H165" s="76"/>
      <c r="I165" s="110"/>
      <c r="J165" s="111"/>
      <c r="K165" s="112"/>
    </row>
    <row r="166" ht="21" customHeight="1" spans="1:11">
      <c r="A166" s="117"/>
      <c r="B166" s="86"/>
      <c r="C166" s="118"/>
      <c r="D166" s="86"/>
      <c r="E166" s="83" t="s">
        <v>35</v>
      </c>
      <c r="F166" s="83" t="s">
        <v>99</v>
      </c>
      <c r="G166" s="84">
        <v>16.52</v>
      </c>
      <c r="H166" s="84">
        <v>14.215</v>
      </c>
      <c r="I166" s="110" t="s">
        <v>100</v>
      </c>
      <c r="J166" s="111" t="s">
        <v>101</v>
      </c>
      <c r="K166" s="109" t="s">
        <v>19</v>
      </c>
    </row>
    <row r="167" spans="1:11">
      <c r="A167" s="122"/>
      <c r="B167" s="100"/>
      <c r="C167" s="123"/>
      <c r="D167" s="100"/>
      <c r="E167" s="83" t="s">
        <v>35</v>
      </c>
      <c r="F167" s="83" t="s">
        <v>91</v>
      </c>
      <c r="G167" s="84">
        <v>8.4</v>
      </c>
      <c r="H167" s="76"/>
      <c r="I167" s="110" t="s">
        <v>92</v>
      </c>
      <c r="J167" s="111" t="s">
        <v>102</v>
      </c>
      <c r="K167" s="112"/>
    </row>
    <row r="168" ht="28" spans="1:11">
      <c r="A168" s="80">
        <v>17</v>
      </c>
      <c r="B168" s="80" t="s">
        <v>103</v>
      </c>
      <c r="C168" s="102" t="s">
        <v>27</v>
      </c>
      <c r="D168" s="80" t="s">
        <v>28</v>
      </c>
      <c r="E168" s="71" t="s">
        <v>17</v>
      </c>
      <c r="F168" s="72"/>
      <c r="G168" s="81">
        <f>SUM(G169:G183)</f>
        <v>612.5</v>
      </c>
      <c r="H168" s="81">
        <f>SUM(H169:H183)</f>
        <v>461.26</v>
      </c>
      <c r="I168" s="110"/>
      <c r="J168" s="111" t="s">
        <v>104</v>
      </c>
      <c r="K168" s="112" t="s">
        <v>59</v>
      </c>
    </row>
    <row r="169" spans="1:11">
      <c r="A169" s="82"/>
      <c r="B169" s="82"/>
      <c r="C169" s="103"/>
      <c r="D169" s="82"/>
      <c r="E169" s="83" t="s">
        <v>25</v>
      </c>
      <c r="F169" s="83" t="s">
        <v>29</v>
      </c>
      <c r="G169" s="84">
        <v>19</v>
      </c>
      <c r="H169" s="76"/>
      <c r="I169" s="110"/>
      <c r="J169" s="111"/>
      <c r="K169" s="112"/>
    </row>
    <row r="170" ht="18" customHeight="1" spans="1:11">
      <c r="A170" s="82"/>
      <c r="B170" s="82"/>
      <c r="C170" s="103"/>
      <c r="D170" s="82"/>
      <c r="E170" s="83" t="s">
        <v>25</v>
      </c>
      <c r="F170" s="83" t="s">
        <v>48</v>
      </c>
      <c r="G170" s="84">
        <v>3</v>
      </c>
      <c r="H170" s="84">
        <v>3</v>
      </c>
      <c r="I170" s="110" t="s">
        <v>32</v>
      </c>
      <c r="J170" s="111" t="s">
        <v>105</v>
      </c>
      <c r="K170" s="112" t="s">
        <v>59</v>
      </c>
    </row>
    <row r="171" spans="1:11">
      <c r="A171" s="82"/>
      <c r="B171" s="82"/>
      <c r="C171" s="103"/>
      <c r="D171" s="82"/>
      <c r="E171" s="83" t="s">
        <v>25</v>
      </c>
      <c r="F171" s="83" t="s">
        <v>49</v>
      </c>
      <c r="G171" s="84">
        <v>7</v>
      </c>
      <c r="H171" s="76"/>
      <c r="I171" s="110"/>
      <c r="J171" s="111"/>
      <c r="K171" s="112"/>
    </row>
    <row r="172" spans="1:11">
      <c r="A172" s="82"/>
      <c r="B172" s="82"/>
      <c r="C172" s="103"/>
      <c r="D172" s="82"/>
      <c r="E172" s="83" t="s">
        <v>25</v>
      </c>
      <c r="F172" s="83" t="s">
        <v>50</v>
      </c>
      <c r="G172" s="84">
        <v>10</v>
      </c>
      <c r="H172" s="76"/>
      <c r="I172" s="110"/>
      <c r="J172" s="111"/>
      <c r="K172" s="112"/>
    </row>
    <row r="173" spans="1:11">
      <c r="A173" s="82"/>
      <c r="B173" s="82"/>
      <c r="C173" s="103"/>
      <c r="D173" s="82"/>
      <c r="E173" s="83" t="s">
        <v>25</v>
      </c>
      <c r="F173" s="83" t="s">
        <v>30</v>
      </c>
      <c r="G173" s="84">
        <v>5</v>
      </c>
      <c r="H173" s="84">
        <v>5</v>
      </c>
      <c r="I173" s="110"/>
      <c r="J173" s="111"/>
      <c r="K173" s="112"/>
    </row>
    <row r="174" spans="1:11">
      <c r="A174" s="82"/>
      <c r="B174" s="82"/>
      <c r="C174" s="103"/>
      <c r="D174" s="82"/>
      <c r="E174" s="83" t="s">
        <v>25</v>
      </c>
      <c r="F174" s="83" t="s">
        <v>54</v>
      </c>
      <c r="G174" s="84">
        <v>2</v>
      </c>
      <c r="H174" s="76"/>
      <c r="I174" s="110"/>
      <c r="J174" s="111"/>
      <c r="K174" s="112"/>
    </row>
    <row r="175" spans="1:11">
      <c r="A175" s="82"/>
      <c r="B175" s="82"/>
      <c r="C175" s="103"/>
      <c r="D175" s="82"/>
      <c r="E175" s="83" t="s">
        <v>25</v>
      </c>
      <c r="F175" s="83" t="s">
        <v>31</v>
      </c>
      <c r="G175" s="84">
        <v>13</v>
      </c>
      <c r="H175" s="76"/>
      <c r="I175" s="110"/>
      <c r="J175" s="111"/>
      <c r="K175" s="112" t="s">
        <v>59</v>
      </c>
    </row>
    <row r="176" spans="1:11">
      <c r="A176" s="82"/>
      <c r="B176" s="82"/>
      <c r="C176" s="103"/>
      <c r="D176" s="82"/>
      <c r="E176" s="83" t="s">
        <v>25</v>
      </c>
      <c r="F176" s="83" t="s">
        <v>46</v>
      </c>
      <c r="G176" s="84">
        <v>11</v>
      </c>
      <c r="H176" s="84">
        <v>11</v>
      </c>
      <c r="I176" s="110"/>
      <c r="J176" s="111"/>
      <c r="K176" s="112"/>
    </row>
    <row r="177" spans="1:11">
      <c r="A177" s="82"/>
      <c r="B177" s="82"/>
      <c r="C177" s="103"/>
      <c r="D177" s="82"/>
      <c r="E177" s="83" t="s">
        <v>25</v>
      </c>
      <c r="F177" s="83" t="s">
        <v>38</v>
      </c>
      <c r="G177" s="84">
        <v>4.44</v>
      </c>
      <c r="H177" s="76"/>
      <c r="I177" s="110"/>
      <c r="J177" s="111"/>
      <c r="K177" s="112"/>
    </row>
    <row r="178" spans="1:11">
      <c r="A178" s="82"/>
      <c r="B178" s="82"/>
      <c r="C178" s="103"/>
      <c r="D178" s="82"/>
      <c r="E178" s="83" t="s">
        <v>25</v>
      </c>
      <c r="F178" s="83" t="s">
        <v>43</v>
      </c>
      <c r="G178" s="84">
        <v>25</v>
      </c>
      <c r="H178" s="76"/>
      <c r="I178" s="110"/>
      <c r="J178" s="111"/>
      <c r="K178" s="112"/>
    </row>
    <row r="179" spans="1:11">
      <c r="A179" s="82"/>
      <c r="B179" s="82"/>
      <c r="C179" s="103"/>
      <c r="D179" s="82"/>
      <c r="E179" s="83" t="s">
        <v>25</v>
      </c>
      <c r="F179" s="83" t="s">
        <v>21</v>
      </c>
      <c r="G179" s="84">
        <v>450.34</v>
      </c>
      <c r="H179" s="84">
        <v>413.74</v>
      </c>
      <c r="I179" s="110"/>
      <c r="J179" s="111"/>
      <c r="K179" s="112"/>
    </row>
    <row r="180" ht="18" customHeight="1" spans="1:11">
      <c r="A180" s="82"/>
      <c r="B180" s="82"/>
      <c r="C180" s="103"/>
      <c r="D180" s="82"/>
      <c r="E180" s="83" t="s">
        <v>25</v>
      </c>
      <c r="F180" s="83" t="s">
        <v>51</v>
      </c>
      <c r="G180" s="84">
        <v>9</v>
      </c>
      <c r="H180" s="84">
        <v>8</v>
      </c>
      <c r="I180" s="110" t="s">
        <v>52</v>
      </c>
      <c r="J180" s="124" t="s">
        <v>106</v>
      </c>
      <c r="K180" s="112" t="s">
        <v>59</v>
      </c>
    </row>
    <row r="181" ht="28" spans="1:11">
      <c r="A181" s="82"/>
      <c r="B181" s="82"/>
      <c r="C181" s="103"/>
      <c r="D181" s="82"/>
      <c r="E181" s="83" t="s">
        <v>25</v>
      </c>
      <c r="F181" s="83" t="s">
        <v>33</v>
      </c>
      <c r="G181" s="84">
        <v>24.58</v>
      </c>
      <c r="H181" s="76">
        <v>20.52</v>
      </c>
      <c r="I181" s="110"/>
      <c r="J181" s="111" t="s">
        <v>107</v>
      </c>
      <c r="K181" s="112" t="s">
        <v>59</v>
      </c>
    </row>
    <row r="182" ht="19.5" customHeight="1" spans="1:11">
      <c r="A182" s="82"/>
      <c r="B182" s="82"/>
      <c r="C182" s="103"/>
      <c r="D182" s="82"/>
      <c r="E182" s="83" t="s">
        <v>25</v>
      </c>
      <c r="F182" s="83" t="s">
        <v>34</v>
      </c>
      <c r="G182" s="84">
        <v>21.64</v>
      </c>
      <c r="H182" s="76"/>
      <c r="I182" s="110" t="s">
        <v>108</v>
      </c>
      <c r="J182" s="111" t="s">
        <v>109</v>
      </c>
      <c r="K182" s="112" t="s">
        <v>59</v>
      </c>
    </row>
    <row r="183" ht="18" customHeight="1" spans="1:11">
      <c r="A183" s="82"/>
      <c r="B183" s="82"/>
      <c r="C183" s="103"/>
      <c r="D183" s="82"/>
      <c r="E183" s="83" t="s">
        <v>35</v>
      </c>
      <c r="F183" s="83" t="s">
        <v>91</v>
      </c>
      <c r="G183" s="84">
        <v>7.5</v>
      </c>
      <c r="H183" s="76"/>
      <c r="I183" s="110" t="s">
        <v>110</v>
      </c>
      <c r="J183" s="111" t="s">
        <v>111</v>
      </c>
      <c r="K183" s="112" t="s">
        <v>59</v>
      </c>
    </row>
    <row r="184" spans="1:11">
      <c r="A184" s="80">
        <v>18</v>
      </c>
      <c r="B184" s="80" t="s">
        <v>112</v>
      </c>
      <c r="C184" s="102" t="s">
        <v>27</v>
      </c>
      <c r="D184" s="80" t="s">
        <v>28</v>
      </c>
      <c r="E184" s="71" t="s">
        <v>17</v>
      </c>
      <c r="F184" s="72"/>
      <c r="G184" s="81">
        <f>SUM(G185:G196)</f>
        <v>413.2</v>
      </c>
      <c r="H184" s="81">
        <f>SUM(H185:H196)</f>
        <v>28.13</v>
      </c>
      <c r="I184" s="110"/>
      <c r="J184" s="111"/>
      <c r="K184" s="112"/>
    </row>
    <row r="185" spans="1:11">
      <c r="A185" s="82"/>
      <c r="B185" s="82"/>
      <c r="C185" s="103"/>
      <c r="D185" s="82"/>
      <c r="E185" s="83" t="s">
        <v>25</v>
      </c>
      <c r="F185" s="83" t="s">
        <v>29</v>
      </c>
      <c r="G185" s="84">
        <v>4.05</v>
      </c>
      <c r="H185" s="76"/>
      <c r="I185" s="110"/>
      <c r="J185" s="111"/>
      <c r="K185" s="112"/>
    </row>
    <row r="186" spans="1:11">
      <c r="A186" s="82"/>
      <c r="B186" s="82"/>
      <c r="C186" s="103"/>
      <c r="D186" s="82"/>
      <c r="E186" s="83" t="s">
        <v>25</v>
      </c>
      <c r="F186" s="83" t="s">
        <v>31</v>
      </c>
      <c r="G186" s="84">
        <v>9</v>
      </c>
      <c r="H186" s="76"/>
      <c r="I186" s="110"/>
      <c r="J186" s="111"/>
      <c r="K186" s="112"/>
    </row>
    <row r="187" spans="1:11">
      <c r="A187" s="82"/>
      <c r="B187" s="82"/>
      <c r="C187" s="103"/>
      <c r="D187" s="82"/>
      <c r="E187" s="83" t="s">
        <v>25</v>
      </c>
      <c r="F187" s="83" t="s">
        <v>46</v>
      </c>
      <c r="G187" s="84">
        <v>1</v>
      </c>
      <c r="H187" s="76"/>
      <c r="I187" s="110"/>
      <c r="J187" s="111"/>
      <c r="K187" s="112"/>
    </row>
    <row r="188" spans="1:11">
      <c r="A188" s="82"/>
      <c r="B188" s="82"/>
      <c r="C188" s="103"/>
      <c r="D188" s="82"/>
      <c r="E188" s="75" t="s">
        <v>25</v>
      </c>
      <c r="F188" s="75" t="s">
        <v>62</v>
      </c>
      <c r="G188" s="76">
        <v>6.81</v>
      </c>
      <c r="H188" s="76"/>
      <c r="I188" s="110"/>
      <c r="J188" s="111"/>
      <c r="K188" s="112"/>
    </row>
    <row r="189" spans="1:11">
      <c r="A189" s="82"/>
      <c r="B189" s="82"/>
      <c r="C189" s="103"/>
      <c r="D189" s="82"/>
      <c r="E189" s="83" t="s">
        <v>25</v>
      </c>
      <c r="F189" s="83" t="s">
        <v>38</v>
      </c>
      <c r="G189" s="84">
        <v>1.4</v>
      </c>
      <c r="H189" s="76"/>
      <c r="I189" s="110"/>
      <c r="J189" s="113"/>
      <c r="K189" s="112"/>
    </row>
    <row r="190" ht="16.5" customHeight="1" spans="1:11">
      <c r="A190" s="82"/>
      <c r="B190" s="82"/>
      <c r="C190" s="103"/>
      <c r="D190" s="82"/>
      <c r="E190" s="83" t="s">
        <v>25</v>
      </c>
      <c r="F190" s="83" t="s">
        <v>42</v>
      </c>
      <c r="G190" s="84">
        <v>12.76</v>
      </c>
      <c r="H190" s="84">
        <v>2.34</v>
      </c>
      <c r="I190" s="111" t="s">
        <v>113</v>
      </c>
      <c r="J190" s="125" t="s">
        <v>114</v>
      </c>
      <c r="K190" s="112" t="s">
        <v>59</v>
      </c>
    </row>
    <row r="191" spans="1:11">
      <c r="A191" s="82"/>
      <c r="B191" s="82"/>
      <c r="C191" s="103"/>
      <c r="D191" s="82"/>
      <c r="E191" s="83" t="s">
        <v>25</v>
      </c>
      <c r="F191" s="83" t="s">
        <v>56</v>
      </c>
      <c r="G191" s="84">
        <v>1</v>
      </c>
      <c r="H191" s="84">
        <v>1</v>
      </c>
      <c r="I191" s="110"/>
      <c r="J191" s="115"/>
      <c r="K191" s="112"/>
    </row>
    <row r="192" spans="1:11">
      <c r="A192" s="82"/>
      <c r="B192" s="82"/>
      <c r="C192" s="103"/>
      <c r="D192" s="82"/>
      <c r="E192" s="83" t="s">
        <v>25</v>
      </c>
      <c r="F192" s="83" t="s">
        <v>43</v>
      </c>
      <c r="G192" s="84">
        <v>13.66</v>
      </c>
      <c r="H192" s="76"/>
      <c r="I192" s="110"/>
      <c r="J192" s="111"/>
      <c r="K192" s="112"/>
    </row>
    <row r="193" spans="1:11">
      <c r="A193" s="82"/>
      <c r="B193" s="82"/>
      <c r="C193" s="103"/>
      <c r="D193" s="82"/>
      <c r="E193" s="83" t="s">
        <v>25</v>
      </c>
      <c r="F193" s="83" t="s">
        <v>21</v>
      </c>
      <c r="G193" s="84">
        <v>337.59</v>
      </c>
      <c r="H193" s="76"/>
      <c r="I193" s="110" t="s">
        <v>32</v>
      </c>
      <c r="J193" s="111" t="s">
        <v>115</v>
      </c>
      <c r="K193" s="109" t="s">
        <v>19</v>
      </c>
    </row>
    <row r="194" ht="18" customHeight="1" spans="1:11">
      <c r="A194" s="82"/>
      <c r="B194" s="82"/>
      <c r="C194" s="103"/>
      <c r="D194" s="82"/>
      <c r="E194" s="83" t="s">
        <v>25</v>
      </c>
      <c r="F194" s="83" t="s">
        <v>51</v>
      </c>
      <c r="G194" s="84">
        <v>6.16</v>
      </c>
      <c r="H194" s="84">
        <v>6.16</v>
      </c>
      <c r="I194" s="110" t="s">
        <v>52</v>
      </c>
      <c r="J194" s="111" t="s">
        <v>86</v>
      </c>
      <c r="K194" s="109" t="s">
        <v>19</v>
      </c>
    </row>
    <row r="195" ht="24.75" customHeight="1" spans="1:11">
      <c r="A195" s="82"/>
      <c r="B195" s="82"/>
      <c r="C195" s="103"/>
      <c r="D195" s="82"/>
      <c r="E195" s="83" t="s">
        <v>25</v>
      </c>
      <c r="F195" s="83" t="s">
        <v>33</v>
      </c>
      <c r="G195" s="120">
        <v>17.53</v>
      </c>
      <c r="H195" s="120">
        <v>17.23</v>
      </c>
      <c r="I195" s="110" t="s">
        <v>116</v>
      </c>
      <c r="J195" s="111" t="s">
        <v>117</v>
      </c>
      <c r="K195" s="112" t="s">
        <v>59</v>
      </c>
    </row>
    <row r="196" ht="23.25" customHeight="1" spans="1:11">
      <c r="A196" s="82"/>
      <c r="B196" s="82"/>
      <c r="C196" s="103"/>
      <c r="D196" s="82"/>
      <c r="E196" s="83" t="s">
        <v>25</v>
      </c>
      <c r="F196" s="83" t="s">
        <v>34</v>
      </c>
      <c r="G196" s="84">
        <v>2.24</v>
      </c>
      <c r="H196" s="84">
        <v>1.4</v>
      </c>
      <c r="I196" s="110"/>
      <c r="J196" s="111" t="s">
        <v>118</v>
      </c>
      <c r="K196" s="112" t="s">
        <v>59</v>
      </c>
    </row>
    <row r="197" spans="1:11">
      <c r="A197" s="70">
        <v>19</v>
      </c>
      <c r="B197" s="70" t="s">
        <v>119</v>
      </c>
      <c r="C197" s="116" t="s">
        <v>27</v>
      </c>
      <c r="D197" s="70" t="s">
        <v>28</v>
      </c>
      <c r="E197" s="71" t="s">
        <v>17</v>
      </c>
      <c r="F197" s="72"/>
      <c r="G197" s="81">
        <f>SUM(G198:G213)</f>
        <v>526.8</v>
      </c>
      <c r="H197" s="81">
        <f>SUM(H198:H213)</f>
        <v>451.49</v>
      </c>
      <c r="I197" s="110"/>
      <c r="J197" s="111"/>
      <c r="K197" s="112"/>
    </row>
    <row r="198" ht="16.5" customHeight="1" spans="1:11">
      <c r="A198" s="117"/>
      <c r="B198" s="86"/>
      <c r="C198" s="118"/>
      <c r="D198" s="86"/>
      <c r="E198" s="83" t="s">
        <v>25</v>
      </c>
      <c r="F198" s="83" t="s">
        <v>29</v>
      </c>
      <c r="G198" s="84">
        <v>7.2</v>
      </c>
      <c r="H198" s="76"/>
      <c r="I198" s="110"/>
      <c r="J198" s="111" t="s">
        <v>120</v>
      </c>
      <c r="K198" s="112" t="s">
        <v>59</v>
      </c>
    </row>
    <row r="199" spans="1:11">
      <c r="A199" s="117"/>
      <c r="B199" s="86"/>
      <c r="C199" s="118"/>
      <c r="D199" s="86"/>
      <c r="E199" s="83" t="s">
        <v>25</v>
      </c>
      <c r="F199" s="83" t="s">
        <v>48</v>
      </c>
      <c r="G199" s="84">
        <v>4.3</v>
      </c>
      <c r="H199" s="84">
        <v>4.3</v>
      </c>
      <c r="I199" s="110"/>
      <c r="J199" s="111"/>
      <c r="K199" s="112"/>
    </row>
    <row r="200" spans="1:11">
      <c r="A200" s="117"/>
      <c r="B200" s="86"/>
      <c r="C200" s="118"/>
      <c r="D200" s="86"/>
      <c r="E200" s="83" t="s">
        <v>25</v>
      </c>
      <c r="F200" s="83" t="s">
        <v>50</v>
      </c>
      <c r="G200" s="84">
        <v>14.08</v>
      </c>
      <c r="H200" s="76"/>
      <c r="I200" s="110"/>
      <c r="J200" s="111"/>
      <c r="K200" s="112"/>
    </row>
    <row r="201" spans="1:11">
      <c r="A201" s="117"/>
      <c r="B201" s="86"/>
      <c r="C201" s="118"/>
      <c r="D201" s="86"/>
      <c r="E201" s="83" t="s">
        <v>25</v>
      </c>
      <c r="F201" s="83" t="s">
        <v>30</v>
      </c>
      <c r="G201" s="84">
        <v>8.32</v>
      </c>
      <c r="H201" s="84">
        <v>7.06</v>
      </c>
      <c r="I201" s="110"/>
      <c r="J201" s="111"/>
      <c r="K201" s="112"/>
    </row>
    <row r="202" spans="1:11">
      <c r="A202" s="117"/>
      <c r="B202" s="86"/>
      <c r="C202" s="118"/>
      <c r="D202" s="86"/>
      <c r="E202" s="83" t="s">
        <v>25</v>
      </c>
      <c r="F202" s="83" t="s">
        <v>54</v>
      </c>
      <c r="G202" s="84">
        <v>1</v>
      </c>
      <c r="H202" s="76"/>
      <c r="I202" s="110"/>
      <c r="J202" s="111"/>
      <c r="K202" s="112"/>
    </row>
    <row r="203" spans="1:11">
      <c r="A203" s="117"/>
      <c r="B203" s="86"/>
      <c r="C203" s="118"/>
      <c r="D203" s="86"/>
      <c r="E203" s="83" t="s">
        <v>25</v>
      </c>
      <c r="F203" s="83" t="s">
        <v>31</v>
      </c>
      <c r="G203" s="84">
        <v>13.75</v>
      </c>
      <c r="H203" s="76"/>
      <c r="I203" s="110"/>
      <c r="J203" s="111"/>
      <c r="K203" s="112"/>
    </row>
    <row r="204" spans="1:11">
      <c r="A204" s="117"/>
      <c r="B204" s="86"/>
      <c r="C204" s="118"/>
      <c r="D204" s="86"/>
      <c r="E204" s="83" t="s">
        <v>25</v>
      </c>
      <c r="F204" s="83" t="s">
        <v>46</v>
      </c>
      <c r="G204" s="84">
        <v>16</v>
      </c>
      <c r="H204" s="84">
        <v>16</v>
      </c>
      <c r="I204" s="110"/>
      <c r="J204" s="111"/>
      <c r="K204" s="112"/>
    </row>
    <row r="205" spans="1:11">
      <c r="A205" s="117"/>
      <c r="B205" s="86"/>
      <c r="C205" s="118"/>
      <c r="D205" s="86"/>
      <c r="E205" s="83" t="s">
        <v>25</v>
      </c>
      <c r="F205" s="83" t="s">
        <v>62</v>
      </c>
      <c r="G205" s="84">
        <v>2</v>
      </c>
      <c r="H205" s="76"/>
      <c r="I205" s="110"/>
      <c r="J205" s="111"/>
      <c r="K205" s="112"/>
    </row>
    <row r="206" spans="1:11">
      <c r="A206" s="117"/>
      <c r="B206" s="86"/>
      <c r="C206" s="118"/>
      <c r="D206" s="86"/>
      <c r="E206" s="83" t="s">
        <v>25</v>
      </c>
      <c r="F206" s="83" t="s">
        <v>38</v>
      </c>
      <c r="G206" s="84">
        <v>4.5</v>
      </c>
      <c r="H206" s="76"/>
      <c r="I206" s="110"/>
      <c r="J206" s="111"/>
      <c r="K206" s="112"/>
    </row>
    <row r="207" spans="1:11">
      <c r="A207" s="117"/>
      <c r="B207" s="86"/>
      <c r="C207" s="118"/>
      <c r="D207" s="86"/>
      <c r="E207" s="83" t="s">
        <v>25</v>
      </c>
      <c r="F207" s="83" t="s">
        <v>42</v>
      </c>
      <c r="G207" s="84">
        <v>8.67</v>
      </c>
      <c r="H207" s="76"/>
      <c r="I207" s="110"/>
      <c r="J207" s="111"/>
      <c r="K207" s="112"/>
    </row>
    <row r="208" spans="1:11">
      <c r="A208" s="117"/>
      <c r="B208" s="86"/>
      <c r="C208" s="118"/>
      <c r="D208" s="86"/>
      <c r="E208" s="83" t="s">
        <v>25</v>
      </c>
      <c r="F208" s="83" t="s">
        <v>56</v>
      </c>
      <c r="G208" s="84">
        <v>4.8</v>
      </c>
      <c r="H208" s="84">
        <v>4.8</v>
      </c>
      <c r="I208" s="110"/>
      <c r="J208" s="111"/>
      <c r="K208" s="112"/>
    </row>
    <row r="209" spans="1:11">
      <c r="A209" s="117"/>
      <c r="B209" s="86"/>
      <c r="C209" s="118"/>
      <c r="D209" s="86"/>
      <c r="E209" s="83" t="s">
        <v>25</v>
      </c>
      <c r="F209" s="83" t="s">
        <v>43</v>
      </c>
      <c r="G209" s="84">
        <v>54.05</v>
      </c>
      <c r="H209" s="84">
        <v>54.05</v>
      </c>
      <c r="I209" s="110"/>
      <c r="J209" s="111"/>
      <c r="K209" s="112"/>
    </row>
    <row r="210" spans="1:11">
      <c r="A210" s="117"/>
      <c r="B210" s="86"/>
      <c r="C210" s="118"/>
      <c r="D210" s="86"/>
      <c r="E210" s="83" t="s">
        <v>25</v>
      </c>
      <c r="F210" s="83" t="s">
        <v>21</v>
      </c>
      <c r="G210" s="84">
        <v>360.1</v>
      </c>
      <c r="H210" s="84">
        <v>339.9</v>
      </c>
      <c r="I210" s="110"/>
      <c r="J210" s="111"/>
      <c r="K210" s="112"/>
    </row>
    <row r="211" ht="18" customHeight="1" spans="1:11">
      <c r="A211" s="117"/>
      <c r="B211" s="86"/>
      <c r="C211" s="118"/>
      <c r="D211" s="86"/>
      <c r="E211" s="83" t="s">
        <v>25</v>
      </c>
      <c r="F211" s="83" t="s">
        <v>51</v>
      </c>
      <c r="G211" s="84">
        <v>3.72</v>
      </c>
      <c r="H211" s="84">
        <v>3.62</v>
      </c>
      <c r="I211" s="110" t="s">
        <v>52</v>
      </c>
      <c r="J211" s="111" t="s">
        <v>121</v>
      </c>
      <c r="K211" s="109" t="s">
        <v>19</v>
      </c>
    </row>
    <row r="212" spans="1:11">
      <c r="A212" s="117"/>
      <c r="B212" s="86"/>
      <c r="C212" s="118"/>
      <c r="D212" s="86"/>
      <c r="E212" s="83" t="s">
        <v>25</v>
      </c>
      <c r="F212" s="83" t="s">
        <v>33</v>
      </c>
      <c r="G212" s="84">
        <v>18.61</v>
      </c>
      <c r="H212" s="84">
        <v>18.46</v>
      </c>
      <c r="I212" s="110"/>
      <c r="J212" s="111"/>
      <c r="K212" s="112"/>
    </row>
    <row r="213" spans="1:11">
      <c r="A213" s="117"/>
      <c r="B213" s="86"/>
      <c r="C213" s="118"/>
      <c r="D213" s="86"/>
      <c r="E213" s="83" t="s">
        <v>25</v>
      </c>
      <c r="F213" s="83" t="s">
        <v>34</v>
      </c>
      <c r="G213" s="84">
        <v>5.7</v>
      </c>
      <c r="H213" s="84">
        <v>3.3</v>
      </c>
      <c r="I213" s="110"/>
      <c r="J213" s="111"/>
      <c r="K213" s="112"/>
    </row>
    <row r="214" spans="1:11">
      <c r="A214" s="80">
        <v>20</v>
      </c>
      <c r="B214" s="80" t="s">
        <v>122</v>
      </c>
      <c r="C214" s="102" t="s">
        <v>27</v>
      </c>
      <c r="D214" s="80" t="s">
        <v>28</v>
      </c>
      <c r="E214" s="71" t="s">
        <v>17</v>
      </c>
      <c r="F214" s="72"/>
      <c r="G214" s="81">
        <f>SUM(G215:G228)</f>
        <v>667.2</v>
      </c>
      <c r="H214" s="81">
        <f>SUM(H215:H228)</f>
        <v>513.32</v>
      </c>
      <c r="I214" s="110"/>
      <c r="J214" s="111"/>
      <c r="K214" s="112"/>
    </row>
    <row r="215" spans="1:11">
      <c r="A215" s="82"/>
      <c r="B215" s="82"/>
      <c r="C215" s="103"/>
      <c r="D215" s="82"/>
      <c r="E215" s="83" t="s">
        <v>25</v>
      </c>
      <c r="F215" s="83" t="s">
        <v>29</v>
      </c>
      <c r="G215" s="84">
        <v>16.68</v>
      </c>
      <c r="H215" s="84">
        <v>1.89</v>
      </c>
      <c r="I215" s="110"/>
      <c r="J215" s="111"/>
      <c r="K215" s="112"/>
    </row>
    <row r="216" spans="1:11">
      <c r="A216" s="82"/>
      <c r="B216" s="82"/>
      <c r="C216" s="103"/>
      <c r="D216" s="82"/>
      <c r="E216" s="83" t="s">
        <v>25</v>
      </c>
      <c r="F216" s="83" t="s">
        <v>48</v>
      </c>
      <c r="G216" s="84">
        <v>2</v>
      </c>
      <c r="H216" s="84">
        <v>2</v>
      </c>
      <c r="I216" s="110" t="s">
        <v>32</v>
      </c>
      <c r="J216" s="111" t="s">
        <v>123</v>
      </c>
      <c r="K216" s="112" t="s">
        <v>59</v>
      </c>
    </row>
    <row r="217" spans="1:11">
      <c r="A217" s="82"/>
      <c r="B217" s="82"/>
      <c r="C217" s="103"/>
      <c r="D217" s="82"/>
      <c r="E217" s="83" t="s">
        <v>25</v>
      </c>
      <c r="F217" s="83" t="s">
        <v>50</v>
      </c>
      <c r="G217" s="84">
        <v>16</v>
      </c>
      <c r="H217" s="76"/>
      <c r="I217" s="110"/>
      <c r="J217" s="111"/>
      <c r="K217" s="112"/>
    </row>
    <row r="218" spans="1:11">
      <c r="A218" s="82"/>
      <c r="B218" s="82"/>
      <c r="C218" s="103"/>
      <c r="D218" s="82"/>
      <c r="E218" s="83" t="s">
        <v>25</v>
      </c>
      <c r="F218" s="83" t="s">
        <v>30</v>
      </c>
      <c r="G218" s="84">
        <v>8.69</v>
      </c>
      <c r="H218" s="76"/>
      <c r="I218" s="110" t="s">
        <v>32</v>
      </c>
      <c r="J218" s="111" t="s">
        <v>86</v>
      </c>
      <c r="K218" s="109" t="s">
        <v>19</v>
      </c>
    </row>
    <row r="219" spans="1:11">
      <c r="A219" s="82"/>
      <c r="B219" s="82"/>
      <c r="C219" s="103"/>
      <c r="D219" s="82"/>
      <c r="E219" s="83" t="s">
        <v>25</v>
      </c>
      <c r="F219" s="83" t="s">
        <v>54</v>
      </c>
      <c r="G219" s="84">
        <v>2</v>
      </c>
      <c r="H219" s="76"/>
      <c r="I219" s="110"/>
      <c r="J219" s="111"/>
      <c r="K219" s="112"/>
    </row>
    <row r="220" spans="1:11">
      <c r="A220" s="82"/>
      <c r="B220" s="82"/>
      <c r="C220" s="103"/>
      <c r="D220" s="82"/>
      <c r="E220" s="83" t="s">
        <v>25</v>
      </c>
      <c r="F220" s="83" t="s">
        <v>31</v>
      </c>
      <c r="G220" s="84">
        <v>12</v>
      </c>
      <c r="H220" s="76"/>
      <c r="I220" s="110"/>
      <c r="J220" s="111"/>
      <c r="K220" s="112"/>
    </row>
    <row r="221" spans="1:11">
      <c r="A221" s="82"/>
      <c r="B221" s="82"/>
      <c r="C221" s="103"/>
      <c r="D221" s="82"/>
      <c r="E221" s="83" t="s">
        <v>25</v>
      </c>
      <c r="F221" s="83" t="s">
        <v>46</v>
      </c>
      <c r="G221" s="84">
        <v>19</v>
      </c>
      <c r="H221" s="76"/>
      <c r="I221" s="110"/>
      <c r="J221" s="111"/>
      <c r="K221" s="112"/>
    </row>
    <row r="222" spans="1:11">
      <c r="A222" s="82"/>
      <c r="B222" s="82"/>
      <c r="C222" s="103"/>
      <c r="D222" s="82"/>
      <c r="E222" s="83" t="s">
        <v>25</v>
      </c>
      <c r="F222" s="83" t="s">
        <v>62</v>
      </c>
      <c r="G222" s="84">
        <v>6.5</v>
      </c>
      <c r="H222" s="76"/>
      <c r="I222" s="110"/>
      <c r="J222" s="111"/>
      <c r="K222" s="112"/>
    </row>
    <row r="223" spans="1:11">
      <c r="A223" s="82"/>
      <c r="B223" s="82"/>
      <c r="C223" s="103"/>
      <c r="D223" s="82"/>
      <c r="E223" s="83" t="s">
        <v>25</v>
      </c>
      <c r="F223" s="83" t="s">
        <v>38</v>
      </c>
      <c r="G223" s="84">
        <v>5</v>
      </c>
      <c r="H223" s="76"/>
      <c r="I223" s="110"/>
      <c r="J223" s="111"/>
      <c r="K223" s="112"/>
    </row>
    <row r="224" ht="17.25" customHeight="1" spans="1:11">
      <c r="A224" s="82"/>
      <c r="B224" s="82"/>
      <c r="C224" s="103"/>
      <c r="D224" s="82"/>
      <c r="E224" s="83" t="s">
        <v>25</v>
      </c>
      <c r="F224" s="83" t="s">
        <v>43</v>
      </c>
      <c r="G224" s="84">
        <v>89.2</v>
      </c>
      <c r="H224" s="84">
        <v>70.2</v>
      </c>
      <c r="I224" s="110" t="s">
        <v>32</v>
      </c>
      <c r="J224" s="111" t="s">
        <v>124</v>
      </c>
      <c r="K224" s="112" t="s">
        <v>59</v>
      </c>
    </row>
    <row r="225" spans="1:11">
      <c r="A225" s="82"/>
      <c r="B225" s="82"/>
      <c r="C225" s="103"/>
      <c r="D225" s="82"/>
      <c r="E225" s="83" t="s">
        <v>25</v>
      </c>
      <c r="F225" s="83" t="s">
        <v>21</v>
      </c>
      <c r="G225" s="84">
        <v>423.64</v>
      </c>
      <c r="H225" s="84">
        <v>390.7</v>
      </c>
      <c r="I225" s="110"/>
      <c r="J225" s="111"/>
      <c r="K225" s="112"/>
    </row>
    <row r="226" ht="18" customHeight="1" spans="1:11">
      <c r="A226" s="82"/>
      <c r="B226" s="82"/>
      <c r="C226" s="103"/>
      <c r="D226" s="82"/>
      <c r="E226" s="83" t="s">
        <v>25</v>
      </c>
      <c r="F226" s="83" t="s">
        <v>51</v>
      </c>
      <c r="G226" s="84">
        <v>7.13</v>
      </c>
      <c r="H226" s="84">
        <v>6.1</v>
      </c>
      <c r="I226" s="110" t="s">
        <v>52</v>
      </c>
      <c r="J226" s="111" t="s">
        <v>125</v>
      </c>
      <c r="K226" s="109" t="s">
        <v>19</v>
      </c>
    </row>
    <row r="227" spans="1:11">
      <c r="A227" s="82"/>
      <c r="B227" s="82"/>
      <c r="C227" s="103"/>
      <c r="D227" s="82"/>
      <c r="E227" s="83" t="s">
        <v>25</v>
      </c>
      <c r="F227" s="83" t="s">
        <v>33</v>
      </c>
      <c r="G227" s="84">
        <v>46.38</v>
      </c>
      <c r="H227" s="84">
        <v>42.43</v>
      </c>
      <c r="I227" s="110"/>
      <c r="J227" s="111"/>
      <c r="K227" s="112"/>
    </row>
    <row r="228" spans="1:11">
      <c r="A228" s="82"/>
      <c r="B228" s="82"/>
      <c r="C228" s="103"/>
      <c r="D228" s="82"/>
      <c r="E228" s="83" t="s">
        <v>25</v>
      </c>
      <c r="F228" s="83" t="s">
        <v>34</v>
      </c>
      <c r="G228" s="84">
        <v>12.98</v>
      </c>
      <c r="H228" s="76"/>
      <c r="I228" s="110"/>
      <c r="J228" s="111"/>
      <c r="K228" s="112"/>
    </row>
    <row r="229" spans="1:11">
      <c r="A229" s="80">
        <v>21</v>
      </c>
      <c r="B229" s="80" t="s">
        <v>126</v>
      </c>
      <c r="C229" s="102" t="s">
        <v>27</v>
      </c>
      <c r="D229" s="80" t="s">
        <v>28</v>
      </c>
      <c r="E229" s="71" t="s">
        <v>17</v>
      </c>
      <c r="F229" s="72"/>
      <c r="G229" s="81">
        <f>SUM(G230:G240)</f>
        <v>464.6</v>
      </c>
      <c r="H229" s="81">
        <f>SUM(H230:H240)</f>
        <v>337.6</v>
      </c>
      <c r="I229" s="110"/>
      <c r="J229" s="111"/>
      <c r="K229" s="112"/>
    </row>
    <row r="230" spans="1:11">
      <c r="A230" s="82"/>
      <c r="B230" s="82"/>
      <c r="C230" s="103"/>
      <c r="D230" s="82"/>
      <c r="E230" s="83" t="s">
        <v>25</v>
      </c>
      <c r="F230" s="83" t="s">
        <v>29</v>
      </c>
      <c r="G230" s="84">
        <v>6.5</v>
      </c>
      <c r="H230" s="84">
        <v>2</v>
      </c>
      <c r="I230" s="110"/>
      <c r="J230" s="111"/>
      <c r="K230" s="112"/>
    </row>
    <row r="231" spans="1:11">
      <c r="A231" s="82"/>
      <c r="B231" s="82"/>
      <c r="C231" s="103"/>
      <c r="D231" s="82"/>
      <c r="E231" s="83" t="s">
        <v>25</v>
      </c>
      <c r="F231" s="83" t="s">
        <v>50</v>
      </c>
      <c r="G231" s="84">
        <v>2</v>
      </c>
      <c r="H231" s="76"/>
      <c r="I231" s="110"/>
      <c r="J231" s="111"/>
      <c r="K231" s="112"/>
    </row>
    <row r="232" spans="1:11">
      <c r="A232" s="82"/>
      <c r="B232" s="82"/>
      <c r="C232" s="103"/>
      <c r="D232" s="82"/>
      <c r="E232" s="83" t="s">
        <v>25</v>
      </c>
      <c r="F232" s="83" t="s">
        <v>30</v>
      </c>
      <c r="G232" s="84">
        <v>8.5</v>
      </c>
      <c r="H232" s="84">
        <v>8.5</v>
      </c>
      <c r="I232" s="110" t="s">
        <v>32</v>
      </c>
      <c r="J232" s="111" t="s">
        <v>127</v>
      </c>
      <c r="K232" s="112" t="s">
        <v>59</v>
      </c>
    </row>
    <row r="233" spans="1:11">
      <c r="A233" s="82"/>
      <c r="B233" s="82"/>
      <c r="C233" s="103"/>
      <c r="D233" s="82"/>
      <c r="E233" s="83" t="s">
        <v>25</v>
      </c>
      <c r="F233" s="83" t="s">
        <v>31</v>
      </c>
      <c r="G233" s="84">
        <v>12.3</v>
      </c>
      <c r="H233" s="76"/>
      <c r="I233" s="110"/>
      <c r="J233" s="111"/>
      <c r="K233" s="112"/>
    </row>
    <row r="234" spans="1:11">
      <c r="A234" s="82"/>
      <c r="B234" s="82"/>
      <c r="C234" s="103"/>
      <c r="D234" s="82"/>
      <c r="E234" s="83" t="s">
        <v>25</v>
      </c>
      <c r="F234" s="83" t="s">
        <v>46</v>
      </c>
      <c r="G234" s="84">
        <v>5</v>
      </c>
      <c r="H234" s="76"/>
      <c r="I234" s="110"/>
      <c r="J234" s="111"/>
      <c r="K234" s="112"/>
    </row>
    <row r="235" spans="1:11">
      <c r="A235" s="82"/>
      <c r="B235" s="82"/>
      <c r="C235" s="103"/>
      <c r="D235" s="82"/>
      <c r="E235" s="83" t="s">
        <v>25</v>
      </c>
      <c r="F235" s="83" t="s">
        <v>38</v>
      </c>
      <c r="G235" s="84">
        <v>6</v>
      </c>
      <c r="H235" s="76"/>
      <c r="I235" s="110"/>
      <c r="J235" s="111"/>
      <c r="K235" s="112"/>
    </row>
    <row r="236" spans="1:11">
      <c r="A236" s="82"/>
      <c r="B236" s="82"/>
      <c r="C236" s="103"/>
      <c r="D236" s="82"/>
      <c r="E236" s="83" t="s">
        <v>25</v>
      </c>
      <c r="F236" s="83" t="s">
        <v>42</v>
      </c>
      <c r="G236" s="84">
        <v>7.2</v>
      </c>
      <c r="H236" s="76"/>
      <c r="I236" s="110"/>
      <c r="J236" s="111"/>
      <c r="K236" s="112"/>
    </row>
    <row r="237" spans="1:11">
      <c r="A237" s="82"/>
      <c r="B237" s="82"/>
      <c r="C237" s="103"/>
      <c r="D237" s="82"/>
      <c r="E237" s="83" t="s">
        <v>25</v>
      </c>
      <c r="F237" s="83" t="s">
        <v>43</v>
      </c>
      <c r="G237" s="84">
        <v>35</v>
      </c>
      <c r="H237" s="76"/>
      <c r="I237" s="110"/>
      <c r="J237" s="111"/>
      <c r="K237" s="112"/>
    </row>
    <row r="238" spans="1:11">
      <c r="A238" s="82"/>
      <c r="B238" s="82"/>
      <c r="C238" s="103"/>
      <c r="D238" s="82"/>
      <c r="E238" s="83" t="s">
        <v>25</v>
      </c>
      <c r="F238" s="83" t="s">
        <v>21</v>
      </c>
      <c r="G238" s="84">
        <v>337.6</v>
      </c>
      <c r="H238" s="84">
        <v>312.6</v>
      </c>
      <c r="I238" s="110"/>
      <c r="J238" s="111"/>
      <c r="K238" s="112"/>
    </row>
    <row r="239" spans="1:11">
      <c r="A239" s="82"/>
      <c r="B239" s="82"/>
      <c r="C239" s="103"/>
      <c r="D239" s="82"/>
      <c r="E239" s="83" t="s">
        <v>25</v>
      </c>
      <c r="F239" s="83" t="s">
        <v>33</v>
      </c>
      <c r="G239" s="84">
        <v>25.5</v>
      </c>
      <c r="H239" s="84">
        <v>14.5</v>
      </c>
      <c r="I239" s="110"/>
      <c r="J239" s="111"/>
      <c r="K239" s="112"/>
    </row>
    <row r="240" spans="1:11">
      <c r="A240" s="82"/>
      <c r="B240" s="82"/>
      <c r="C240" s="103"/>
      <c r="D240" s="82"/>
      <c r="E240" s="83" t="s">
        <v>25</v>
      </c>
      <c r="F240" s="83" t="s">
        <v>34</v>
      </c>
      <c r="G240" s="84">
        <v>19</v>
      </c>
      <c r="H240" s="76"/>
      <c r="I240" s="110"/>
      <c r="J240" s="111"/>
      <c r="K240" s="112"/>
    </row>
    <row r="241" spans="1:11">
      <c r="A241" s="80">
        <v>22</v>
      </c>
      <c r="B241" s="80" t="s">
        <v>126</v>
      </c>
      <c r="C241" s="102" t="s">
        <v>128</v>
      </c>
      <c r="D241" s="80" t="s">
        <v>24</v>
      </c>
      <c r="E241" s="71" t="s">
        <v>17</v>
      </c>
      <c r="F241" s="77"/>
      <c r="G241" s="73">
        <f>SUM(G242:G251)</f>
        <v>119</v>
      </c>
      <c r="H241" s="73">
        <f>SUM(H242:H251)</f>
        <v>6.5</v>
      </c>
      <c r="I241" s="110"/>
      <c r="J241" s="111"/>
      <c r="K241" s="112"/>
    </row>
    <row r="242" spans="1:11">
      <c r="A242" s="85"/>
      <c r="B242" s="85"/>
      <c r="C242" s="126"/>
      <c r="D242" s="85"/>
      <c r="E242" s="83" t="s">
        <v>25</v>
      </c>
      <c r="F242" s="83" t="s">
        <v>29</v>
      </c>
      <c r="G242" s="84">
        <v>6.5</v>
      </c>
      <c r="H242" s="76"/>
      <c r="I242" s="110"/>
      <c r="J242" s="111"/>
      <c r="K242" s="112"/>
    </row>
    <row r="243" spans="1:11">
      <c r="A243" s="85"/>
      <c r="B243" s="85"/>
      <c r="C243" s="126"/>
      <c r="D243" s="85"/>
      <c r="E243" s="83" t="s">
        <v>25</v>
      </c>
      <c r="F243" s="83" t="s">
        <v>30</v>
      </c>
      <c r="G243" s="84">
        <v>6.5</v>
      </c>
      <c r="H243" s="76">
        <v>6.5</v>
      </c>
      <c r="I243" s="110"/>
      <c r="J243" s="111"/>
      <c r="K243" s="112"/>
    </row>
    <row r="244" spans="1:11">
      <c r="A244" s="85"/>
      <c r="B244" s="85"/>
      <c r="C244" s="126"/>
      <c r="D244" s="85"/>
      <c r="E244" s="83" t="s">
        <v>25</v>
      </c>
      <c r="F244" s="83" t="s">
        <v>46</v>
      </c>
      <c r="G244" s="84">
        <v>3</v>
      </c>
      <c r="H244" s="76"/>
      <c r="I244" s="110"/>
      <c r="J244" s="111"/>
      <c r="K244" s="112"/>
    </row>
    <row r="245" spans="1:11">
      <c r="A245" s="85"/>
      <c r="B245" s="85"/>
      <c r="C245" s="126"/>
      <c r="D245" s="85"/>
      <c r="E245" s="83" t="s">
        <v>25</v>
      </c>
      <c r="F245" s="83" t="s">
        <v>38</v>
      </c>
      <c r="G245" s="84">
        <v>5</v>
      </c>
      <c r="H245" s="76"/>
      <c r="I245" s="110"/>
      <c r="J245" s="111"/>
      <c r="K245" s="112"/>
    </row>
    <row r="246" spans="1:11">
      <c r="A246" s="85"/>
      <c r="B246" s="85"/>
      <c r="C246" s="126"/>
      <c r="D246" s="85"/>
      <c r="E246" s="83" t="s">
        <v>25</v>
      </c>
      <c r="F246" s="83" t="s">
        <v>42</v>
      </c>
      <c r="G246" s="84">
        <v>2.6</v>
      </c>
      <c r="H246" s="76"/>
      <c r="I246" s="110"/>
      <c r="J246" s="111"/>
      <c r="K246" s="112"/>
    </row>
    <row r="247" spans="1:11">
      <c r="A247" s="85"/>
      <c r="B247" s="85"/>
      <c r="C247" s="126"/>
      <c r="D247" s="85"/>
      <c r="E247" s="83" t="s">
        <v>25</v>
      </c>
      <c r="F247" s="83" t="s">
        <v>21</v>
      </c>
      <c r="G247" s="84">
        <v>5</v>
      </c>
      <c r="H247" s="76"/>
      <c r="I247" s="110"/>
      <c r="J247" s="111"/>
      <c r="K247" s="112"/>
    </row>
    <row r="248" spans="1:11">
      <c r="A248" s="85"/>
      <c r="B248" s="85"/>
      <c r="C248" s="126"/>
      <c r="D248" s="85"/>
      <c r="E248" s="83" t="s">
        <v>25</v>
      </c>
      <c r="F248" s="83" t="s">
        <v>33</v>
      </c>
      <c r="G248" s="84">
        <v>4</v>
      </c>
      <c r="H248" s="76"/>
      <c r="I248" s="110"/>
      <c r="J248" s="111"/>
      <c r="K248" s="112"/>
    </row>
    <row r="249" spans="1:11">
      <c r="A249" s="127"/>
      <c r="B249" s="127"/>
      <c r="C249" s="128"/>
      <c r="D249" s="127"/>
      <c r="E249" s="98" t="s">
        <v>25</v>
      </c>
      <c r="F249" s="98" t="s">
        <v>34</v>
      </c>
      <c r="G249" s="84">
        <v>9.5</v>
      </c>
      <c r="H249" s="76"/>
      <c r="I249" s="129"/>
      <c r="J249" s="130"/>
      <c r="K249" s="112"/>
    </row>
    <row r="250" spans="1:11">
      <c r="A250" s="127"/>
      <c r="B250" s="127"/>
      <c r="C250" s="128"/>
      <c r="D250" s="127"/>
      <c r="E250" s="98" t="s">
        <v>35</v>
      </c>
      <c r="F250" s="98" t="s">
        <v>44</v>
      </c>
      <c r="G250" s="84">
        <v>11.4</v>
      </c>
      <c r="H250" s="76"/>
      <c r="I250" s="129"/>
      <c r="J250" s="130"/>
      <c r="K250" s="112"/>
    </row>
    <row r="251" spans="1:11">
      <c r="A251" s="85"/>
      <c r="B251" s="85"/>
      <c r="C251" s="126"/>
      <c r="D251" s="85"/>
      <c r="E251" s="83" t="s">
        <v>35</v>
      </c>
      <c r="F251" s="83" t="s">
        <v>68</v>
      </c>
      <c r="G251" s="84">
        <v>65.5</v>
      </c>
      <c r="H251" s="76"/>
      <c r="I251" s="110"/>
      <c r="J251" s="111"/>
      <c r="K251" s="112"/>
    </row>
    <row r="252" spans="1:11">
      <c r="A252" s="70">
        <v>23</v>
      </c>
      <c r="B252" s="70" t="s">
        <v>129</v>
      </c>
      <c r="C252" s="116" t="s">
        <v>27</v>
      </c>
      <c r="D252" s="70" t="s">
        <v>28</v>
      </c>
      <c r="E252" s="71" t="s">
        <v>17</v>
      </c>
      <c r="F252" s="72"/>
      <c r="G252" s="81">
        <f>SUM(G253:G264)</f>
        <v>497.3</v>
      </c>
      <c r="H252" s="81">
        <f>SUM(H253:H264)</f>
        <v>407.9</v>
      </c>
      <c r="I252" s="110"/>
      <c r="J252" s="111"/>
      <c r="K252" s="112"/>
    </row>
    <row r="253" spans="1:11">
      <c r="A253" s="86"/>
      <c r="B253" s="86"/>
      <c r="C253" s="118"/>
      <c r="D253" s="86"/>
      <c r="E253" s="83" t="s">
        <v>25</v>
      </c>
      <c r="F253" s="83" t="s">
        <v>29</v>
      </c>
      <c r="G253" s="84">
        <v>6.1</v>
      </c>
      <c r="H253" s="84">
        <v>0.5</v>
      </c>
      <c r="I253" s="110"/>
      <c r="J253" s="111"/>
      <c r="K253" s="112"/>
    </row>
    <row r="254" spans="1:11">
      <c r="A254" s="86"/>
      <c r="B254" s="86"/>
      <c r="C254" s="118"/>
      <c r="D254" s="86"/>
      <c r="E254" s="83" t="s">
        <v>25</v>
      </c>
      <c r="F254" s="83" t="s">
        <v>49</v>
      </c>
      <c r="G254" s="84">
        <v>4.6</v>
      </c>
      <c r="H254" s="76"/>
      <c r="I254" s="110"/>
      <c r="J254" s="111"/>
      <c r="K254" s="112"/>
    </row>
    <row r="255" spans="1:11">
      <c r="A255" s="86"/>
      <c r="B255" s="86"/>
      <c r="C255" s="118"/>
      <c r="D255" s="86"/>
      <c r="E255" s="83" t="s">
        <v>25</v>
      </c>
      <c r="F255" s="83" t="s">
        <v>50</v>
      </c>
      <c r="G255" s="84">
        <v>18.4</v>
      </c>
      <c r="H255" s="76"/>
      <c r="I255" s="110"/>
      <c r="J255" s="111"/>
      <c r="K255" s="112"/>
    </row>
    <row r="256" spans="1:11">
      <c r="A256" s="86"/>
      <c r="B256" s="86"/>
      <c r="C256" s="118"/>
      <c r="D256" s="86"/>
      <c r="E256" s="83" t="s">
        <v>25</v>
      </c>
      <c r="F256" s="83" t="s">
        <v>30</v>
      </c>
      <c r="G256" s="84">
        <v>0.4</v>
      </c>
      <c r="H256" s="84">
        <v>0.4</v>
      </c>
      <c r="I256" s="110"/>
      <c r="J256" s="111"/>
      <c r="K256" s="112"/>
    </row>
    <row r="257" spans="1:11">
      <c r="A257" s="86"/>
      <c r="B257" s="86"/>
      <c r="C257" s="118"/>
      <c r="D257" s="86"/>
      <c r="E257" s="83" t="s">
        <v>25</v>
      </c>
      <c r="F257" s="83" t="s">
        <v>31</v>
      </c>
      <c r="G257" s="84">
        <v>15.6</v>
      </c>
      <c r="H257" s="76"/>
      <c r="I257" s="110"/>
      <c r="J257" s="111"/>
      <c r="K257" s="112"/>
    </row>
    <row r="258" spans="1:11">
      <c r="A258" s="86"/>
      <c r="B258" s="86"/>
      <c r="C258" s="118"/>
      <c r="D258" s="86"/>
      <c r="E258" s="83" t="s">
        <v>25</v>
      </c>
      <c r="F258" s="83" t="s">
        <v>46</v>
      </c>
      <c r="G258" s="84">
        <v>5</v>
      </c>
      <c r="H258" s="76"/>
      <c r="I258" s="110"/>
      <c r="J258" s="111"/>
      <c r="K258" s="112"/>
    </row>
    <row r="259" spans="1:11">
      <c r="A259" s="86"/>
      <c r="B259" s="86"/>
      <c r="C259" s="118"/>
      <c r="D259" s="86"/>
      <c r="E259" s="83" t="s">
        <v>25</v>
      </c>
      <c r="F259" s="83" t="s">
        <v>38</v>
      </c>
      <c r="G259" s="84">
        <v>5.5</v>
      </c>
      <c r="H259" s="76"/>
      <c r="I259" s="110"/>
      <c r="J259" s="111"/>
      <c r="K259" s="112"/>
    </row>
    <row r="260" spans="1:11">
      <c r="A260" s="86"/>
      <c r="B260" s="86"/>
      <c r="C260" s="118"/>
      <c r="D260" s="86"/>
      <c r="E260" s="83" t="s">
        <v>25</v>
      </c>
      <c r="F260" s="83" t="s">
        <v>42</v>
      </c>
      <c r="G260" s="84">
        <v>9</v>
      </c>
      <c r="H260" s="76"/>
      <c r="I260" s="110"/>
      <c r="J260" s="111"/>
      <c r="K260" s="112"/>
    </row>
    <row r="261" spans="1:11">
      <c r="A261" s="86"/>
      <c r="B261" s="86"/>
      <c r="C261" s="118"/>
      <c r="D261" s="86"/>
      <c r="E261" s="83" t="s">
        <v>25</v>
      </c>
      <c r="F261" s="83" t="s">
        <v>56</v>
      </c>
      <c r="G261" s="84">
        <v>1.5</v>
      </c>
      <c r="H261" s="76"/>
      <c r="I261" s="110"/>
      <c r="J261" s="111"/>
      <c r="K261" s="112"/>
    </row>
    <row r="262" spans="1:11">
      <c r="A262" s="86"/>
      <c r="B262" s="86"/>
      <c r="C262" s="118"/>
      <c r="D262" s="86"/>
      <c r="E262" s="83" t="s">
        <v>25</v>
      </c>
      <c r="F262" s="83" t="s">
        <v>21</v>
      </c>
      <c r="G262" s="84">
        <v>409.1</v>
      </c>
      <c r="H262" s="84">
        <v>400.1</v>
      </c>
      <c r="I262" s="110"/>
      <c r="J262" s="111"/>
      <c r="K262" s="112"/>
    </row>
    <row r="263" spans="1:11">
      <c r="A263" s="86"/>
      <c r="B263" s="86"/>
      <c r="C263" s="118"/>
      <c r="D263" s="86"/>
      <c r="E263" s="83" t="s">
        <v>25</v>
      </c>
      <c r="F263" s="83" t="s">
        <v>33</v>
      </c>
      <c r="G263" s="84">
        <v>18.9</v>
      </c>
      <c r="H263" s="84">
        <v>6.9</v>
      </c>
      <c r="I263" s="110"/>
      <c r="J263" s="111"/>
      <c r="K263" s="112"/>
    </row>
    <row r="264" spans="1:11">
      <c r="A264" s="86"/>
      <c r="B264" s="86"/>
      <c r="C264" s="118"/>
      <c r="D264" s="86"/>
      <c r="E264" s="83" t="s">
        <v>25</v>
      </c>
      <c r="F264" s="83" t="s">
        <v>34</v>
      </c>
      <c r="G264" s="84">
        <v>3.2</v>
      </c>
      <c r="H264" s="76"/>
      <c r="I264" s="110"/>
      <c r="J264" s="111"/>
      <c r="K264" s="112"/>
    </row>
    <row r="265" spans="1:11">
      <c r="A265" s="80">
        <v>24</v>
      </c>
      <c r="B265" s="80" t="s">
        <v>130</v>
      </c>
      <c r="C265" s="102" t="s">
        <v>27</v>
      </c>
      <c r="D265" s="80" t="s">
        <v>28</v>
      </c>
      <c r="E265" s="71" t="s">
        <v>17</v>
      </c>
      <c r="F265" s="72"/>
      <c r="G265" s="81">
        <f>SUM(G266:G280)</f>
        <v>545.1</v>
      </c>
      <c r="H265" s="81">
        <f>SUM(H266:H280)</f>
        <v>452.67</v>
      </c>
      <c r="I265" s="110"/>
      <c r="J265" s="111"/>
      <c r="K265" s="112"/>
    </row>
    <row r="266" spans="1:11">
      <c r="A266" s="82"/>
      <c r="B266" s="82"/>
      <c r="C266" s="103"/>
      <c r="D266" s="82"/>
      <c r="E266" s="83" t="s">
        <v>25</v>
      </c>
      <c r="F266" s="83" t="s">
        <v>29</v>
      </c>
      <c r="G266" s="84">
        <v>10.8</v>
      </c>
      <c r="H266" s="76"/>
      <c r="I266" s="110"/>
      <c r="J266" s="111"/>
      <c r="K266" s="112"/>
    </row>
    <row r="267" spans="1:11">
      <c r="A267" s="82"/>
      <c r="B267" s="82"/>
      <c r="C267" s="103"/>
      <c r="D267" s="82"/>
      <c r="E267" s="83" t="s">
        <v>25</v>
      </c>
      <c r="F267" s="83" t="s">
        <v>49</v>
      </c>
      <c r="G267" s="84">
        <v>4.6</v>
      </c>
      <c r="H267" s="76"/>
      <c r="I267" s="110"/>
      <c r="J267" s="111"/>
      <c r="K267" s="112"/>
    </row>
    <row r="268" spans="1:11">
      <c r="A268" s="82"/>
      <c r="B268" s="82"/>
      <c r="C268" s="103"/>
      <c r="D268" s="82"/>
      <c r="E268" s="83" t="s">
        <v>25</v>
      </c>
      <c r="F268" s="83" t="s">
        <v>50</v>
      </c>
      <c r="G268" s="84">
        <v>6</v>
      </c>
      <c r="H268" s="76"/>
      <c r="I268" s="110"/>
      <c r="J268" s="111"/>
      <c r="K268" s="112"/>
    </row>
    <row r="269" spans="1:11">
      <c r="A269" s="82"/>
      <c r="B269" s="82"/>
      <c r="C269" s="103"/>
      <c r="D269" s="82"/>
      <c r="E269" s="83" t="s">
        <v>25</v>
      </c>
      <c r="F269" s="83" t="s">
        <v>30</v>
      </c>
      <c r="G269" s="84">
        <v>3.7</v>
      </c>
      <c r="H269" s="84">
        <v>3.7</v>
      </c>
      <c r="I269" s="110"/>
      <c r="J269" s="111"/>
      <c r="K269" s="112"/>
    </row>
    <row r="270" spans="1:11">
      <c r="A270" s="82"/>
      <c r="B270" s="82"/>
      <c r="C270" s="103"/>
      <c r="D270" s="82"/>
      <c r="E270" s="83" t="s">
        <v>25</v>
      </c>
      <c r="F270" s="83" t="s">
        <v>54</v>
      </c>
      <c r="G270" s="84">
        <v>6.45</v>
      </c>
      <c r="H270" s="76"/>
      <c r="I270" s="110"/>
      <c r="J270" s="111"/>
      <c r="K270" s="112"/>
    </row>
    <row r="271" spans="1:11">
      <c r="A271" s="82"/>
      <c r="B271" s="82"/>
      <c r="C271" s="103"/>
      <c r="D271" s="82"/>
      <c r="E271" s="83" t="s">
        <v>25</v>
      </c>
      <c r="F271" s="83" t="s">
        <v>31</v>
      </c>
      <c r="G271" s="84">
        <v>10</v>
      </c>
      <c r="H271" s="76"/>
      <c r="I271" s="110"/>
      <c r="J271" s="111"/>
      <c r="K271" s="112"/>
    </row>
    <row r="272" spans="1:11">
      <c r="A272" s="82"/>
      <c r="B272" s="82"/>
      <c r="C272" s="103"/>
      <c r="D272" s="82"/>
      <c r="E272" s="83" t="s">
        <v>25</v>
      </c>
      <c r="F272" s="83" t="s">
        <v>46</v>
      </c>
      <c r="G272" s="84">
        <v>7.5</v>
      </c>
      <c r="H272" s="76"/>
      <c r="I272" s="110"/>
      <c r="J272" s="111"/>
      <c r="K272" s="112"/>
    </row>
    <row r="273" spans="1:11">
      <c r="A273" s="82"/>
      <c r="B273" s="82"/>
      <c r="C273" s="103"/>
      <c r="D273" s="82"/>
      <c r="E273" s="83" t="s">
        <v>25</v>
      </c>
      <c r="F273" s="83" t="s">
        <v>38</v>
      </c>
      <c r="G273" s="84">
        <v>9.6</v>
      </c>
      <c r="H273" s="76"/>
      <c r="I273" s="110"/>
      <c r="J273" s="111"/>
      <c r="K273" s="112"/>
    </row>
    <row r="274" spans="1:11">
      <c r="A274" s="82"/>
      <c r="B274" s="82"/>
      <c r="C274" s="103"/>
      <c r="D274" s="82"/>
      <c r="E274" s="83" t="s">
        <v>25</v>
      </c>
      <c r="F274" s="83" t="s">
        <v>42</v>
      </c>
      <c r="G274" s="84">
        <v>6.9</v>
      </c>
      <c r="H274" s="76"/>
      <c r="I274" s="110"/>
      <c r="J274" s="111"/>
      <c r="K274" s="112"/>
    </row>
    <row r="275" spans="1:11">
      <c r="A275" s="82"/>
      <c r="B275" s="82"/>
      <c r="C275" s="103"/>
      <c r="D275" s="82"/>
      <c r="E275" s="83" t="s">
        <v>25</v>
      </c>
      <c r="F275" s="83" t="s">
        <v>56</v>
      </c>
      <c r="G275" s="84">
        <v>1.36</v>
      </c>
      <c r="H275" s="84">
        <v>1.36</v>
      </c>
      <c r="I275" s="110"/>
      <c r="J275" s="111"/>
      <c r="K275" s="112"/>
    </row>
    <row r="276" spans="1:11">
      <c r="A276" s="82"/>
      <c r="B276" s="82"/>
      <c r="C276" s="103"/>
      <c r="D276" s="82"/>
      <c r="E276" s="83" t="s">
        <v>25</v>
      </c>
      <c r="F276" s="83" t="s">
        <v>21</v>
      </c>
      <c r="G276" s="84">
        <v>435.9</v>
      </c>
      <c r="H276" s="84">
        <v>428.9</v>
      </c>
      <c r="I276" s="110"/>
      <c r="J276" s="111"/>
      <c r="K276" s="112"/>
    </row>
    <row r="277" ht="15.75" customHeight="1" spans="1:11">
      <c r="A277" s="82"/>
      <c r="B277" s="82"/>
      <c r="C277" s="103"/>
      <c r="D277" s="82"/>
      <c r="E277" s="83" t="s">
        <v>25</v>
      </c>
      <c r="F277" s="83" t="s">
        <v>51</v>
      </c>
      <c r="G277" s="84">
        <v>10</v>
      </c>
      <c r="H277" s="84">
        <v>10</v>
      </c>
      <c r="I277" s="110" t="s">
        <v>52</v>
      </c>
      <c r="J277" s="111" t="s">
        <v>131</v>
      </c>
      <c r="K277" s="112"/>
    </row>
    <row r="278" spans="1:11">
      <c r="A278" s="82"/>
      <c r="B278" s="82"/>
      <c r="C278" s="103"/>
      <c r="D278" s="82"/>
      <c r="E278" s="83" t="s">
        <v>25</v>
      </c>
      <c r="F278" s="83" t="s">
        <v>33</v>
      </c>
      <c r="G278" s="84">
        <v>23.5</v>
      </c>
      <c r="H278" s="84">
        <v>5.5</v>
      </c>
      <c r="I278" s="110"/>
      <c r="J278" s="111"/>
      <c r="K278" s="112"/>
    </row>
    <row r="279" spans="1:11">
      <c r="A279" s="82"/>
      <c r="B279" s="82"/>
      <c r="C279" s="103"/>
      <c r="D279" s="82"/>
      <c r="E279" s="83" t="s">
        <v>25</v>
      </c>
      <c r="F279" s="83" t="s">
        <v>34</v>
      </c>
      <c r="G279" s="84">
        <v>5.03</v>
      </c>
      <c r="H279" s="76"/>
      <c r="I279" s="110"/>
      <c r="J279" s="111"/>
      <c r="K279" s="112"/>
    </row>
    <row r="280" ht="15" customHeight="1" spans="1:11">
      <c r="A280" s="82"/>
      <c r="B280" s="82"/>
      <c r="C280" s="103"/>
      <c r="D280" s="82"/>
      <c r="E280" s="83" t="s">
        <v>35</v>
      </c>
      <c r="F280" s="83" t="s">
        <v>99</v>
      </c>
      <c r="G280" s="84">
        <v>3.76</v>
      </c>
      <c r="H280" s="84">
        <v>3.21</v>
      </c>
      <c r="I280" s="110" t="s">
        <v>100</v>
      </c>
      <c r="J280" s="111" t="s">
        <v>132</v>
      </c>
      <c r="K280" s="109" t="s">
        <v>19</v>
      </c>
    </row>
    <row r="281" spans="1:11">
      <c r="A281" s="80">
        <v>25</v>
      </c>
      <c r="B281" s="80" t="s">
        <v>133</v>
      </c>
      <c r="C281" s="102" t="s">
        <v>27</v>
      </c>
      <c r="D281" s="80" t="s">
        <v>28</v>
      </c>
      <c r="E281" s="71" t="s">
        <v>17</v>
      </c>
      <c r="F281" s="72"/>
      <c r="G281" s="81">
        <f>SUM(G282:G296)</f>
        <v>652.6</v>
      </c>
      <c r="H281" s="81">
        <f>SUM(H282:H296)</f>
        <v>487.5086</v>
      </c>
      <c r="I281" s="110"/>
      <c r="J281" s="111"/>
      <c r="K281" s="112"/>
    </row>
    <row r="282" spans="1:11">
      <c r="A282" s="82"/>
      <c r="B282" s="82"/>
      <c r="C282" s="103"/>
      <c r="D282" s="82"/>
      <c r="E282" s="83" t="s">
        <v>25</v>
      </c>
      <c r="F282" s="83" t="s">
        <v>29</v>
      </c>
      <c r="G282" s="84">
        <v>20.99</v>
      </c>
      <c r="H282" s="84">
        <v>3.02</v>
      </c>
      <c r="I282" s="110"/>
      <c r="J282" s="111"/>
      <c r="K282" s="112"/>
    </row>
    <row r="283" spans="1:11">
      <c r="A283" s="82"/>
      <c r="B283" s="82"/>
      <c r="C283" s="103"/>
      <c r="D283" s="82"/>
      <c r="E283" s="83" t="s">
        <v>25</v>
      </c>
      <c r="F283" s="83" t="s">
        <v>49</v>
      </c>
      <c r="G283" s="84">
        <v>1.09</v>
      </c>
      <c r="H283" s="76"/>
      <c r="I283" s="110"/>
      <c r="J283" s="111"/>
      <c r="K283" s="112"/>
    </row>
    <row r="284" spans="1:11">
      <c r="A284" s="82"/>
      <c r="B284" s="82"/>
      <c r="C284" s="103"/>
      <c r="D284" s="82"/>
      <c r="E284" s="83" t="s">
        <v>25</v>
      </c>
      <c r="F284" s="83" t="s">
        <v>50</v>
      </c>
      <c r="G284" s="84">
        <v>12.9</v>
      </c>
      <c r="H284" s="76"/>
      <c r="I284" s="110"/>
      <c r="J284" s="111"/>
      <c r="K284" s="112"/>
    </row>
    <row r="285" spans="1:11">
      <c r="A285" s="82"/>
      <c r="B285" s="82"/>
      <c r="C285" s="103"/>
      <c r="D285" s="82"/>
      <c r="E285" s="83" t="s">
        <v>25</v>
      </c>
      <c r="F285" s="83" t="s">
        <v>30</v>
      </c>
      <c r="G285" s="84">
        <v>7.59</v>
      </c>
      <c r="H285" s="76"/>
      <c r="I285" s="110" t="s">
        <v>32</v>
      </c>
      <c r="J285" s="111" t="s">
        <v>86</v>
      </c>
      <c r="K285" s="112"/>
    </row>
    <row r="286" spans="1:11">
      <c r="A286" s="82"/>
      <c r="B286" s="82"/>
      <c r="C286" s="103"/>
      <c r="D286" s="82"/>
      <c r="E286" s="83" t="s">
        <v>25</v>
      </c>
      <c r="F286" s="83" t="s">
        <v>54</v>
      </c>
      <c r="G286" s="84">
        <v>3.39</v>
      </c>
      <c r="H286" s="76"/>
      <c r="I286" s="110"/>
      <c r="J286" s="111"/>
      <c r="K286" s="112"/>
    </row>
    <row r="287" spans="1:11">
      <c r="A287" s="82"/>
      <c r="B287" s="82"/>
      <c r="C287" s="103"/>
      <c r="D287" s="82"/>
      <c r="E287" s="83" t="s">
        <v>25</v>
      </c>
      <c r="F287" s="83" t="s">
        <v>31</v>
      </c>
      <c r="G287" s="84">
        <v>10.05</v>
      </c>
      <c r="H287" s="76"/>
      <c r="I287" s="110"/>
      <c r="J287" s="111"/>
      <c r="K287" s="112"/>
    </row>
    <row r="288" spans="1:11">
      <c r="A288" s="82"/>
      <c r="B288" s="82"/>
      <c r="C288" s="103"/>
      <c r="D288" s="82"/>
      <c r="E288" s="83" t="s">
        <v>25</v>
      </c>
      <c r="F288" s="83" t="s">
        <v>46</v>
      </c>
      <c r="G288" s="84">
        <v>14.8</v>
      </c>
      <c r="H288" s="76"/>
      <c r="I288" s="110"/>
      <c r="J288" s="111"/>
      <c r="K288" s="112"/>
    </row>
    <row r="289" spans="1:11">
      <c r="A289" s="82"/>
      <c r="B289" s="82"/>
      <c r="C289" s="103"/>
      <c r="D289" s="82"/>
      <c r="E289" s="83" t="s">
        <v>25</v>
      </c>
      <c r="F289" s="83" t="s">
        <v>38</v>
      </c>
      <c r="G289" s="84">
        <v>1.68</v>
      </c>
      <c r="H289" s="76"/>
      <c r="I289" s="110"/>
      <c r="J289" s="111"/>
      <c r="K289" s="112"/>
    </row>
    <row r="290" spans="1:11">
      <c r="A290" s="82"/>
      <c r="B290" s="82"/>
      <c r="C290" s="103"/>
      <c r="D290" s="82"/>
      <c r="E290" s="83" t="s">
        <v>25</v>
      </c>
      <c r="F290" s="83" t="s">
        <v>42</v>
      </c>
      <c r="G290" s="84">
        <v>18</v>
      </c>
      <c r="H290" s="76"/>
      <c r="I290" s="110"/>
      <c r="J290" s="111"/>
      <c r="K290" s="112"/>
    </row>
    <row r="291" spans="1:11">
      <c r="A291" s="82"/>
      <c r="B291" s="82"/>
      <c r="C291" s="103"/>
      <c r="D291" s="82"/>
      <c r="E291" s="83" t="s">
        <v>25</v>
      </c>
      <c r="F291" s="83" t="s">
        <v>43</v>
      </c>
      <c r="G291" s="84">
        <v>9</v>
      </c>
      <c r="H291" s="76"/>
      <c r="I291" s="110"/>
      <c r="J291" s="111"/>
      <c r="K291" s="112"/>
    </row>
    <row r="292" spans="1:11">
      <c r="A292" s="82"/>
      <c r="B292" s="82"/>
      <c r="C292" s="103"/>
      <c r="D292" s="82"/>
      <c r="E292" s="83" t="s">
        <v>25</v>
      </c>
      <c r="F292" s="83" t="s">
        <v>21</v>
      </c>
      <c r="G292" s="84">
        <v>446.54</v>
      </c>
      <c r="H292" s="84">
        <v>414.3</v>
      </c>
      <c r="I292" s="110"/>
      <c r="J292" s="111"/>
      <c r="K292" s="112"/>
    </row>
    <row r="293" ht="22.5" customHeight="1" spans="1:11">
      <c r="A293" s="82"/>
      <c r="B293" s="82"/>
      <c r="C293" s="103"/>
      <c r="D293" s="82"/>
      <c r="E293" s="83" t="s">
        <v>25</v>
      </c>
      <c r="F293" s="98" t="s">
        <v>51</v>
      </c>
      <c r="G293" s="84">
        <v>9.71</v>
      </c>
      <c r="H293" s="84">
        <v>9.71</v>
      </c>
      <c r="I293" s="110" t="s">
        <v>52</v>
      </c>
      <c r="J293" s="111" t="s">
        <v>134</v>
      </c>
      <c r="K293" s="112"/>
    </row>
    <row r="294" spans="1:11">
      <c r="A294" s="82"/>
      <c r="B294" s="82"/>
      <c r="C294" s="103"/>
      <c r="D294" s="82"/>
      <c r="E294" s="83" t="s">
        <v>25</v>
      </c>
      <c r="F294" s="83" t="s">
        <v>33</v>
      </c>
      <c r="G294" s="84">
        <v>69.33</v>
      </c>
      <c r="H294" s="120">
        <v>49.9786</v>
      </c>
      <c r="I294" s="110"/>
      <c r="J294" s="111"/>
      <c r="K294" s="112"/>
    </row>
    <row r="295" spans="1:11">
      <c r="A295" s="82"/>
      <c r="B295" s="82"/>
      <c r="C295" s="103"/>
      <c r="D295" s="82"/>
      <c r="E295" s="83" t="s">
        <v>25</v>
      </c>
      <c r="F295" s="83" t="s">
        <v>34</v>
      </c>
      <c r="G295" s="84">
        <v>17.03</v>
      </c>
      <c r="H295" s="76"/>
      <c r="I295" s="110"/>
      <c r="J295" s="111"/>
      <c r="K295" s="112"/>
    </row>
    <row r="296" ht="14.25" customHeight="1" spans="1:11">
      <c r="A296" s="82"/>
      <c r="B296" s="82"/>
      <c r="C296" s="103"/>
      <c r="D296" s="82"/>
      <c r="E296" s="83" t="s">
        <v>35</v>
      </c>
      <c r="F296" s="83" t="s">
        <v>99</v>
      </c>
      <c r="G296" s="84">
        <v>10.5</v>
      </c>
      <c r="H296" s="84">
        <v>10.5</v>
      </c>
      <c r="I296" s="110" t="s">
        <v>100</v>
      </c>
      <c r="J296" s="111" t="s">
        <v>135</v>
      </c>
      <c r="K296" s="109" t="s">
        <v>19</v>
      </c>
    </row>
    <row r="297" spans="1:11">
      <c r="A297" s="80">
        <v>26</v>
      </c>
      <c r="B297" s="80" t="s">
        <v>136</v>
      </c>
      <c r="C297" s="102" t="s">
        <v>27</v>
      </c>
      <c r="D297" s="80" t="s">
        <v>28</v>
      </c>
      <c r="E297" s="71" t="s">
        <v>17</v>
      </c>
      <c r="F297" s="72"/>
      <c r="G297" s="81">
        <f>SUM(G298:G312)</f>
        <v>655.1</v>
      </c>
      <c r="H297" s="81">
        <f>SUM(H298:H312)</f>
        <v>496.59</v>
      </c>
      <c r="I297" s="110"/>
      <c r="J297" s="111"/>
      <c r="K297" s="112"/>
    </row>
    <row r="298" spans="1:11">
      <c r="A298" s="82"/>
      <c r="B298" s="82"/>
      <c r="C298" s="103"/>
      <c r="D298" s="82"/>
      <c r="E298" s="83" t="s">
        <v>25</v>
      </c>
      <c r="F298" s="83" t="s">
        <v>29</v>
      </c>
      <c r="G298" s="84">
        <v>13.59</v>
      </c>
      <c r="H298" s="84">
        <v>0.23</v>
      </c>
      <c r="I298" s="110"/>
      <c r="J298" s="111"/>
      <c r="K298" s="112"/>
    </row>
    <row r="299" spans="1:11">
      <c r="A299" s="82"/>
      <c r="B299" s="82"/>
      <c r="C299" s="103"/>
      <c r="D299" s="82"/>
      <c r="E299" s="83" t="s">
        <v>25</v>
      </c>
      <c r="F299" s="131" t="s">
        <v>48</v>
      </c>
      <c r="G299" s="84">
        <v>1.03</v>
      </c>
      <c r="H299" s="84">
        <v>1.03</v>
      </c>
      <c r="I299" s="110"/>
      <c r="J299" s="111"/>
      <c r="K299" s="112"/>
    </row>
    <row r="300" spans="1:11">
      <c r="A300" s="82"/>
      <c r="B300" s="82"/>
      <c r="C300" s="103"/>
      <c r="D300" s="82"/>
      <c r="E300" s="83" t="s">
        <v>25</v>
      </c>
      <c r="F300" s="83" t="s">
        <v>49</v>
      </c>
      <c r="G300" s="84">
        <v>2.05</v>
      </c>
      <c r="H300" s="76"/>
      <c r="I300" s="110"/>
      <c r="J300" s="111"/>
      <c r="K300" s="112"/>
    </row>
    <row r="301" spans="1:11">
      <c r="A301" s="82"/>
      <c r="B301" s="82"/>
      <c r="C301" s="103"/>
      <c r="D301" s="82"/>
      <c r="E301" s="83" t="s">
        <v>25</v>
      </c>
      <c r="F301" s="83" t="s">
        <v>50</v>
      </c>
      <c r="G301" s="84">
        <v>13.11</v>
      </c>
      <c r="H301" s="76"/>
      <c r="I301" s="110"/>
      <c r="J301" s="111"/>
      <c r="K301" s="112"/>
    </row>
    <row r="302" spans="1:11">
      <c r="A302" s="82"/>
      <c r="B302" s="82"/>
      <c r="C302" s="103"/>
      <c r="D302" s="82"/>
      <c r="E302" s="83" t="s">
        <v>25</v>
      </c>
      <c r="F302" s="83" t="s">
        <v>30</v>
      </c>
      <c r="G302" s="84">
        <v>7.46</v>
      </c>
      <c r="H302" s="84">
        <v>7.46</v>
      </c>
      <c r="I302" s="110" t="s">
        <v>32</v>
      </c>
      <c r="J302" s="111" t="s">
        <v>127</v>
      </c>
      <c r="K302" s="112" t="s">
        <v>59</v>
      </c>
    </row>
    <row r="303" spans="1:11">
      <c r="A303" s="82"/>
      <c r="B303" s="82"/>
      <c r="C303" s="103"/>
      <c r="D303" s="82"/>
      <c r="E303" s="83" t="s">
        <v>25</v>
      </c>
      <c r="F303" s="83" t="s">
        <v>54</v>
      </c>
      <c r="G303" s="84">
        <v>9.28</v>
      </c>
      <c r="H303" s="76"/>
      <c r="I303" s="110"/>
      <c r="J303" s="111"/>
      <c r="K303" s="112"/>
    </row>
    <row r="304" spans="1:11">
      <c r="A304" s="82"/>
      <c r="B304" s="82"/>
      <c r="C304" s="103"/>
      <c r="D304" s="82"/>
      <c r="E304" s="83" t="s">
        <v>25</v>
      </c>
      <c r="F304" s="83" t="s">
        <v>31</v>
      </c>
      <c r="G304" s="84">
        <v>26.22</v>
      </c>
      <c r="H304" s="76"/>
      <c r="I304" s="110"/>
      <c r="J304" s="111"/>
      <c r="K304" s="112"/>
    </row>
    <row r="305" spans="1:11">
      <c r="A305" s="82"/>
      <c r="B305" s="82"/>
      <c r="C305" s="103"/>
      <c r="D305" s="82"/>
      <c r="E305" s="83" t="s">
        <v>25</v>
      </c>
      <c r="F305" s="83" t="s">
        <v>46</v>
      </c>
      <c r="G305" s="84">
        <v>19</v>
      </c>
      <c r="H305" s="76"/>
      <c r="I305" s="110"/>
      <c r="J305" s="111"/>
      <c r="K305" s="112"/>
    </row>
    <row r="306" spans="1:11">
      <c r="A306" s="82"/>
      <c r="B306" s="82"/>
      <c r="C306" s="103"/>
      <c r="D306" s="82"/>
      <c r="E306" s="83" t="s">
        <v>25</v>
      </c>
      <c r="F306" s="83" t="s">
        <v>38</v>
      </c>
      <c r="G306" s="84">
        <v>7.3</v>
      </c>
      <c r="H306" s="76"/>
      <c r="I306" s="110"/>
      <c r="J306" s="111"/>
      <c r="K306" s="112"/>
    </row>
    <row r="307" spans="1:11">
      <c r="A307" s="82"/>
      <c r="B307" s="82"/>
      <c r="C307" s="103"/>
      <c r="D307" s="82"/>
      <c r="E307" s="83" t="s">
        <v>25</v>
      </c>
      <c r="F307" s="83" t="s">
        <v>42</v>
      </c>
      <c r="G307" s="84">
        <v>3.5</v>
      </c>
      <c r="H307" s="76"/>
      <c r="I307" s="110"/>
      <c r="J307" s="111"/>
      <c r="K307" s="112"/>
    </row>
    <row r="308" spans="1:11">
      <c r="A308" s="82"/>
      <c r="B308" s="82"/>
      <c r="C308" s="103"/>
      <c r="D308" s="82"/>
      <c r="E308" s="83" t="s">
        <v>25</v>
      </c>
      <c r="F308" s="83" t="s">
        <v>56</v>
      </c>
      <c r="G308" s="84">
        <v>1</v>
      </c>
      <c r="H308" s="76"/>
      <c r="I308" s="110"/>
      <c r="J308" s="111"/>
      <c r="K308" s="112"/>
    </row>
    <row r="309" spans="1:11">
      <c r="A309" s="82"/>
      <c r="B309" s="82"/>
      <c r="C309" s="103"/>
      <c r="D309" s="82"/>
      <c r="E309" s="83" t="s">
        <v>25</v>
      </c>
      <c r="F309" s="83" t="s">
        <v>21</v>
      </c>
      <c r="G309" s="84">
        <v>455.2</v>
      </c>
      <c r="H309" s="84">
        <v>443.2</v>
      </c>
      <c r="I309" s="110"/>
      <c r="J309" s="111"/>
      <c r="K309" s="112"/>
    </row>
    <row r="310" spans="1:11">
      <c r="A310" s="82"/>
      <c r="B310" s="82"/>
      <c r="C310" s="103"/>
      <c r="D310" s="82"/>
      <c r="E310" s="83" t="s">
        <v>25</v>
      </c>
      <c r="F310" s="83" t="s">
        <v>33</v>
      </c>
      <c r="G310" s="84">
        <v>76.96</v>
      </c>
      <c r="H310" s="84">
        <v>42.25</v>
      </c>
      <c r="I310" s="110"/>
      <c r="J310" s="111"/>
      <c r="K310" s="112"/>
    </row>
    <row r="311" spans="1:11">
      <c r="A311" s="82"/>
      <c r="B311" s="82"/>
      <c r="C311" s="103"/>
      <c r="D311" s="82"/>
      <c r="E311" s="83" t="s">
        <v>25</v>
      </c>
      <c r="F311" s="83" t="s">
        <v>34</v>
      </c>
      <c r="G311" s="84">
        <v>16.98</v>
      </c>
      <c r="H311" s="76"/>
      <c r="I311" s="110"/>
      <c r="J311" s="111"/>
      <c r="K311" s="112"/>
    </row>
    <row r="312" spans="1:11">
      <c r="A312" s="82"/>
      <c r="B312" s="82"/>
      <c r="C312" s="103"/>
      <c r="D312" s="82"/>
      <c r="E312" s="83" t="s">
        <v>35</v>
      </c>
      <c r="F312" s="83" t="s">
        <v>44</v>
      </c>
      <c r="G312" s="84">
        <v>2.42</v>
      </c>
      <c r="H312" s="84">
        <v>2.42</v>
      </c>
      <c r="I312" s="110"/>
      <c r="J312" s="111"/>
      <c r="K312" s="112"/>
    </row>
    <row r="313" spans="1:11">
      <c r="A313" s="80">
        <v>27</v>
      </c>
      <c r="B313" s="80" t="s">
        <v>137</v>
      </c>
      <c r="C313" s="102" t="s">
        <v>27</v>
      </c>
      <c r="D313" s="80" t="s">
        <v>28</v>
      </c>
      <c r="E313" s="71" t="s">
        <v>17</v>
      </c>
      <c r="F313" s="72"/>
      <c r="G313" s="81">
        <f>SUM(G314:G328)</f>
        <v>633.5</v>
      </c>
      <c r="H313" s="81">
        <f>SUM(H314:H328)</f>
        <v>441.1</v>
      </c>
      <c r="I313" s="110"/>
      <c r="J313" s="111"/>
      <c r="K313" s="112"/>
    </row>
    <row r="314" spans="1:11">
      <c r="A314" s="82"/>
      <c r="B314" s="82"/>
      <c r="C314" s="103"/>
      <c r="D314" s="82"/>
      <c r="E314" s="83" t="s">
        <v>25</v>
      </c>
      <c r="F314" s="83" t="s">
        <v>29</v>
      </c>
      <c r="G314" s="84">
        <v>27.3</v>
      </c>
      <c r="H314" s="84">
        <v>3</v>
      </c>
      <c r="I314" s="110"/>
      <c r="J314" s="111"/>
      <c r="K314" s="112"/>
    </row>
    <row r="315" spans="1:11">
      <c r="A315" s="82"/>
      <c r="B315" s="82"/>
      <c r="C315" s="103"/>
      <c r="D315" s="82"/>
      <c r="E315" s="83" t="s">
        <v>25</v>
      </c>
      <c r="F315" s="83" t="s">
        <v>49</v>
      </c>
      <c r="G315" s="84">
        <v>1</v>
      </c>
      <c r="H315" s="76"/>
      <c r="I315" s="110"/>
      <c r="J315" s="111"/>
      <c r="K315" s="112"/>
    </row>
    <row r="316" spans="1:11">
      <c r="A316" s="82"/>
      <c r="B316" s="82"/>
      <c r="C316" s="103"/>
      <c r="D316" s="82"/>
      <c r="E316" s="83" t="s">
        <v>25</v>
      </c>
      <c r="F316" s="83" t="s">
        <v>50</v>
      </c>
      <c r="G316" s="84">
        <v>9</v>
      </c>
      <c r="H316" s="76"/>
      <c r="I316" s="110"/>
      <c r="J316" s="111"/>
      <c r="K316" s="112"/>
    </row>
    <row r="317" spans="1:11">
      <c r="A317" s="82"/>
      <c r="B317" s="82"/>
      <c r="C317" s="103"/>
      <c r="D317" s="82"/>
      <c r="E317" s="83" t="s">
        <v>25</v>
      </c>
      <c r="F317" s="83" t="s">
        <v>30</v>
      </c>
      <c r="G317" s="84">
        <v>10</v>
      </c>
      <c r="H317" s="84">
        <v>10</v>
      </c>
      <c r="I317" s="110"/>
      <c r="J317" s="111"/>
      <c r="K317" s="112"/>
    </row>
    <row r="318" spans="1:11">
      <c r="A318" s="82"/>
      <c r="B318" s="82"/>
      <c r="C318" s="103"/>
      <c r="D318" s="82"/>
      <c r="E318" s="83" t="s">
        <v>25</v>
      </c>
      <c r="F318" s="83" t="s">
        <v>54</v>
      </c>
      <c r="G318" s="84">
        <v>6</v>
      </c>
      <c r="H318" s="76"/>
      <c r="I318" s="110"/>
      <c r="J318" s="111"/>
      <c r="K318" s="112"/>
    </row>
    <row r="319" spans="1:11">
      <c r="A319" s="82"/>
      <c r="B319" s="82"/>
      <c r="C319" s="103"/>
      <c r="D319" s="82"/>
      <c r="E319" s="83" t="s">
        <v>25</v>
      </c>
      <c r="F319" s="83" t="s">
        <v>31</v>
      </c>
      <c r="G319" s="84">
        <v>17</v>
      </c>
      <c r="H319" s="76"/>
      <c r="I319" s="110"/>
      <c r="J319" s="111"/>
      <c r="K319" s="112"/>
    </row>
    <row r="320" spans="1:11">
      <c r="A320" s="82"/>
      <c r="B320" s="82"/>
      <c r="C320" s="103"/>
      <c r="D320" s="82"/>
      <c r="E320" s="83" t="s">
        <v>25</v>
      </c>
      <c r="F320" s="83" t="s">
        <v>46</v>
      </c>
      <c r="G320" s="84">
        <v>16</v>
      </c>
      <c r="H320" s="76"/>
      <c r="I320" s="110"/>
      <c r="J320" s="111"/>
      <c r="K320" s="112"/>
    </row>
    <row r="321" spans="1:11">
      <c r="A321" s="82"/>
      <c r="B321" s="82"/>
      <c r="C321" s="103"/>
      <c r="D321" s="82"/>
      <c r="E321" s="83" t="s">
        <v>25</v>
      </c>
      <c r="F321" s="83" t="s">
        <v>38</v>
      </c>
      <c r="G321" s="84">
        <v>8.5</v>
      </c>
      <c r="H321" s="76"/>
      <c r="I321" s="110"/>
      <c r="J321" s="111"/>
      <c r="K321" s="112"/>
    </row>
    <row r="322" spans="1:11">
      <c r="A322" s="82"/>
      <c r="B322" s="82"/>
      <c r="C322" s="103"/>
      <c r="D322" s="82"/>
      <c r="E322" s="83" t="s">
        <v>25</v>
      </c>
      <c r="F322" s="83" t="s">
        <v>42</v>
      </c>
      <c r="G322" s="84">
        <v>69.5</v>
      </c>
      <c r="H322" s="76"/>
      <c r="I322" s="110" t="s">
        <v>32</v>
      </c>
      <c r="J322" s="111"/>
      <c r="K322" s="112"/>
    </row>
    <row r="323" spans="1:11">
      <c r="A323" s="82"/>
      <c r="B323" s="82"/>
      <c r="C323" s="103"/>
      <c r="D323" s="82"/>
      <c r="E323" s="83" t="s">
        <v>25</v>
      </c>
      <c r="F323" s="83" t="s">
        <v>56</v>
      </c>
      <c r="G323" s="84">
        <v>2.5</v>
      </c>
      <c r="H323" s="76"/>
      <c r="I323" s="110"/>
      <c r="J323" s="111"/>
      <c r="K323" s="112"/>
    </row>
    <row r="324" spans="1:11">
      <c r="A324" s="82"/>
      <c r="B324" s="82"/>
      <c r="C324" s="103"/>
      <c r="D324" s="82"/>
      <c r="E324" s="83" t="s">
        <v>25</v>
      </c>
      <c r="F324" s="83" t="s">
        <v>21</v>
      </c>
      <c r="G324" s="84">
        <v>363.9</v>
      </c>
      <c r="H324" s="84">
        <v>341.9</v>
      </c>
      <c r="I324" s="110"/>
      <c r="J324" s="111"/>
      <c r="K324" s="112"/>
    </row>
    <row r="325" spans="1:11">
      <c r="A325" s="82"/>
      <c r="B325" s="82"/>
      <c r="C325" s="103"/>
      <c r="D325" s="82"/>
      <c r="E325" s="83" t="s">
        <v>25</v>
      </c>
      <c r="F325" s="83" t="s">
        <v>33</v>
      </c>
      <c r="G325" s="84">
        <v>78.5</v>
      </c>
      <c r="H325" s="84">
        <v>62.7</v>
      </c>
      <c r="I325" s="110"/>
      <c r="J325" s="111"/>
      <c r="K325" s="112"/>
    </row>
    <row r="326" spans="1:11">
      <c r="A326" s="82"/>
      <c r="B326" s="82"/>
      <c r="C326" s="103"/>
      <c r="D326" s="82"/>
      <c r="E326" s="83" t="s">
        <v>25</v>
      </c>
      <c r="F326" s="83" t="s">
        <v>34</v>
      </c>
      <c r="G326" s="84">
        <v>0.8</v>
      </c>
      <c r="H326" s="76"/>
      <c r="I326" s="110"/>
      <c r="J326" s="111"/>
      <c r="K326" s="112"/>
    </row>
    <row r="327" ht="13.5" customHeight="1" spans="1:11">
      <c r="A327" s="82"/>
      <c r="B327" s="82"/>
      <c r="C327" s="103"/>
      <c r="D327" s="82"/>
      <c r="E327" s="83" t="s">
        <v>35</v>
      </c>
      <c r="F327" s="83" t="s">
        <v>99</v>
      </c>
      <c r="G327" s="84">
        <v>3.5</v>
      </c>
      <c r="H327" s="84">
        <v>3.5</v>
      </c>
      <c r="I327" s="110" t="s">
        <v>100</v>
      </c>
      <c r="J327" s="111" t="s">
        <v>138</v>
      </c>
      <c r="K327" s="109" t="s">
        <v>19</v>
      </c>
    </row>
    <row r="328" spans="1:11">
      <c r="A328" s="82"/>
      <c r="B328" s="82"/>
      <c r="C328" s="103"/>
      <c r="D328" s="82"/>
      <c r="E328" s="83" t="s">
        <v>35</v>
      </c>
      <c r="F328" s="83" t="s">
        <v>36</v>
      </c>
      <c r="G328" s="84">
        <v>20</v>
      </c>
      <c r="H328" s="84">
        <v>20</v>
      </c>
      <c r="I328" s="110"/>
      <c r="J328" s="111"/>
      <c r="K328" s="112"/>
    </row>
    <row r="329" spans="1:11">
      <c r="A329" s="80">
        <v>28</v>
      </c>
      <c r="B329" s="80" t="s">
        <v>139</v>
      </c>
      <c r="C329" s="102" t="s">
        <v>27</v>
      </c>
      <c r="D329" s="80" t="s">
        <v>28</v>
      </c>
      <c r="E329" s="71" t="s">
        <v>17</v>
      </c>
      <c r="F329" s="72"/>
      <c r="G329" s="81">
        <f>SUM(G330:G342)</f>
        <v>696.9</v>
      </c>
      <c r="H329" s="81">
        <f>SUM(H330:H342)</f>
        <v>578.25</v>
      </c>
      <c r="I329" s="110"/>
      <c r="J329" s="111"/>
      <c r="K329" s="112"/>
    </row>
    <row r="330" spans="1:11">
      <c r="A330" s="82"/>
      <c r="B330" s="82"/>
      <c r="C330" s="103"/>
      <c r="D330" s="82"/>
      <c r="E330" s="83" t="s">
        <v>25</v>
      </c>
      <c r="F330" s="83" t="s">
        <v>29</v>
      </c>
      <c r="G330" s="84">
        <v>13</v>
      </c>
      <c r="H330" s="84">
        <v>2</v>
      </c>
      <c r="I330" s="110"/>
      <c r="J330" s="111"/>
      <c r="K330" s="112"/>
    </row>
    <row r="331" spans="1:11">
      <c r="A331" s="82"/>
      <c r="B331" s="82"/>
      <c r="C331" s="103"/>
      <c r="D331" s="82"/>
      <c r="E331" s="83" t="s">
        <v>25</v>
      </c>
      <c r="F331" s="83" t="s">
        <v>49</v>
      </c>
      <c r="G331" s="84">
        <v>0.5</v>
      </c>
      <c r="H331" s="76"/>
      <c r="I331" s="110"/>
      <c r="J331" s="111"/>
      <c r="K331" s="112"/>
    </row>
    <row r="332" spans="1:11">
      <c r="A332" s="82"/>
      <c r="B332" s="82"/>
      <c r="C332" s="103"/>
      <c r="D332" s="82"/>
      <c r="E332" s="83" t="s">
        <v>25</v>
      </c>
      <c r="F332" s="83" t="s">
        <v>50</v>
      </c>
      <c r="G332" s="84">
        <v>3.5</v>
      </c>
      <c r="H332" s="76"/>
      <c r="I332" s="110"/>
      <c r="J332" s="111"/>
      <c r="K332" s="112"/>
    </row>
    <row r="333" ht="28" spans="1:11">
      <c r="A333" s="82"/>
      <c r="B333" s="82"/>
      <c r="C333" s="103"/>
      <c r="D333" s="82"/>
      <c r="E333" s="83" t="s">
        <v>25</v>
      </c>
      <c r="F333" s="83" t="s">
        <v>30</v>
      </c>
      <c r="G333" s="84">
        <v>14</v>
      </c>
      <c r="H333" s="76"/>
      <c r="I333" s="110" t="s">
        <v>32</v>
      </c>
      <c r="J333" s="111" t="s">
        <v>140</v>
      </c>
      <c r="K333" s="109" t="s">
        <v>19</v>
      </c>
    </row>
    <row r="334" spans="1:11">
      <c r="A334" s="82"/>
      <c r="B334" s="82"/>
      <c r="C334" s="103"/>
      <c r="D334" s="82"/>
      <c r="E334" s="83" t="s">
        <v>25</v>
      </c>
      <c r="F334" s="83" t="s">
        <v>54</v>
      </c>
      <c r="G334" s="84">
        <v>9</v>
      </c>
      <c r="H334" s="76"/>
      <c r="I334" s="110"/>
      <c r="J334" s="111"/>
      <c r="K334" s="112"/>
    </row>
    <row r="335" spans="1:11">
      <c r="A335" s="82"/>
      <c r="B335" s="82"/>
      <c r="C335" s="103"/>
      <c r="D335" s="82"/>
      <c r="E335" s="83" t="s">
        <v>25</v>
      </c>
      <c r="F335" s="83" t="s">
        <v>31</v>
      </c>
      <c r="G335" s="84">
        <v>22</v>
      </c>
      <c r="H335" s="76"/>
      <c r="I335" s="110"/>
      <c r="J335" s="111"/>
      <c r="K335" s="112"/>
    </row>
    <row r="336" spans="1:11">
      <c r="A336" s="82"/>
      <c r="B336" s="82"/>
      <c r="C336" s="103"/>
      <c r="D336" s="82"/>
      <c r="E336" s="83" t="s">
        <v>25</v>
      </c>
      <c r="F336" s="83" t="s">
        <v>46</v>
      </c>
      <c r="G336" s="84">
        <v>20</v>
      </c>
      <c r="H336" s="84">
        <v>10</v>
      </c>
      <c r="I336" s="110"/>
      <c r="J336" s="111"/>
      <c r="K336" s="112"/>
    </row>
    <row r="337" spans="1:11">
      <c r="A337" s="82"/>
      <c r="B337" s="82"/>
      <c r="C337" s="103"/>
      <c r="D337" s="82"/>
      <c r="E337" s="83" t="s">
        <v>25</v>
      </c>
      <c r="F337" s="83" t="s">
        <v>38</v>
      </c>
      <c r="G337" s="84">
        <v>7.05</v>
      </c>
      <c r="H337" s="76"/>
      <c r="I337" s="110"/>
      <c r="J337" s="111"/>
      <c r="K337" s="112"/>
    </row>
    <row r="338" spans="1:11">
      <c r="A338" s="82"/>
      <c r="B338" s="82"/>
      <c r="C338" s="103"/>
      <c r="D338" s="82"/>
      <c r="E338" s="83" t="s">
        <v>25</v>
      </c>
      <c r="F338" s="83" t="s">
        <v>42</v>
      </c>
      <c r="G338" s="84">
        <v>58.8</v>
      </c>
      <c r="H338" s="84">
        <v>58.8</v>
      </c>
      <c r="I338" s="110"/>
      <c r="J338" s="111"/>
      <c r="K338" s="112"/>
    </row>
    <row r="339" spans="1:11">
      <c r="A339" s="82"/>
      <c r="B339" s="82"/>
      <c r="C339" s="103"/>
      <c r="D339" s="82"/>
      <c r="E339" s="83" t="s">
        <v>25</v>
      </c>
      <c r="F339" s="83" t="s">
        <v>21</v>
      </c>
      <c r="G339" s="84">
        <v>424.9</v>
      </c>
      <c r="H339" s="84">
        <v>424.9</v>
      </c>
      <c r="I339" s="110"/>
      <c r="J339" s="111"/>
      <c r="K339" s="112"/>
    </row>
    <row r="340" spans="1:11">
      <c r="A340" s="82"/>
      <c r="B340" s="82"/>
      <c r="C340" s="103"/>
      <c r="D340" s="82"/>
      <c r="E340" s="83" t="s">
        <v>25</v>
      </c>
      <c r="F340" s="83" t="s">
        <v>33</v>
      </c>
      <c r="G340" s="84">
        <v>102.65</v>
      </c>
      <c r="H340" s="84">
        <v>62.55</v>
      </c>
      <c r="I340" s="110"/>
      <c r="J340" s="111"/>
      <c r="K340" s="112"/>
    </row>
    <row r="341" spans="1:11">
      <c r="A341" s="82"/>
      <c r="B341" s="82"/>
      <c r="C341" s="103"/>
      <c r="D341" s="82"/>
      <c r="E341" s="83" t="s">
        <v>25</v>
      </c>
      <c r="F341" s="98" t="s">
        <v>141</v>
      </c>
      <c r="G341" s="84">
        <v>1.5</v>
      </c>
      <c r="H341" s="76"/>
      <c r="I341" s="110"/>
      <c r="J341" s="111"/>
      <c r="K341" s="112"/>
    </row>
    <row r="342" spans="1:11">
      <c r="A342" s="82"/>
      <c r="B342" s="82"/>
      <c r="C342" s="103"/>
      <c r="D342" s="82"/>
      <c r="E342" s="83" t="s">
        <v>35</v>
      </c>
      <c r="F342" s="83" t="s">
        <v>44</v>
      </c>
      <c r="G342" s="84">
        <v>20</v>
      </c>
      <c r="H342" s="84">
        <v>20</v>
      </c>
      <c r="I342" s="110"/>
      <c r="J342" s="111"/>
      <c r="K342" s="112"/>
    </row>
    <row r="343" spans="1:11">
      <c r="A343" s="80">
        <v>29</v>
      </c>
      <c r="B343" s="80" t="s">
        <v>142</v>
      </c>
      <c r="C343" s="102" t="s">
        <v>27</v>
      </c>
      <c r="D343" s="80" t="s">
        <v>28</v>
      </c>
      <c r="E343" s="71" t="s">
        <v>17</v>
      </c>
      <c r="F343" s="72"/>
      <c r="G343" s="81">
        <f>SUM(G344:G355)</f>
        <v>521.5</v>
      </c>
      <c r="H343" s="81">
        <f>SUM(H344:H355)</f>
        <v>453.29</v>
      </c>
      <c r="I343" s="110"/>
      <c r="J343" s="111"/>
      <c r="K343" s="112"/>
    </row>
    <row r="344" spans="1:11">
      <c r="A344" s="82"/>
      <c r="B344" s="82"/>
      <c r="C344" s="103"/>
      <c r="D344" s="82"/>
      <c r="E344" s="83" t="s">
        <v>25</v>
      </c>
      <c r="F344" s="83" t="s">
        <v>29</v>
      </c>
      <c r="G344" s="84">
        <v>11.15</v>
      </c>
      <c r="H344" s="84">
        <v>0.5</v>
      </c>
      <c r="I344" s="110"/>
      <c r="J344" s="111"/>
      <c r="K344" s="112"/>
    </row>
    <row r="345" spans="1:11">
      <c r="A345" s="82"/>
      <c r="B345" s="82"/>
      <c r="C345" s="103"/>
      <c r="D345" s="82"/>
      <c r="E345" s="83" t="s">
        <v>25</v>
      </c>
      <c r="F345" s="83" t="s">
        <v>49</v>
      </c>
      <c r="G345" s="84">
        <v>0.94</v>
      </c>
      <c r="H345" s="76"/>
      <c r="I345" s="110"/>
      <c r="J345" s="111"/>
      <c r="K345" s="112"/>
    </row>
    <row r="346" spans="1:11">
      <c r="A346" s="82"/>
      <c r="B346" s="82"/>
      <c r="C346" s="103"/>
      <c r="D346" s="82"/>
      <c r="E346" s="83" t="s">
        <v>25</v>
      </c>
      <c r="F346" s="83" t="s">
        <v>50</v>
      </c>
      <c r="G346" s="84">
        <v>6.9</v>
      </c>
      <c r="H346" s="76"/>
      <c r="I346" s="110"/>
      <c r="J346" s="111"/>
      <c r="K346" s="112"/>
    </row>
    <row r="347" spans="1:11">
      <c r="A347" s="82"/>
      <c r="B347" s="82"/>
      <c r="C347" s="103"/>
      <c r="D347" s="82"/>
      <c r="E347" s="83" t="s">
        <v>25</v>
      </c>
      <c r="F347" s="83" t="s">
        <v>30</v>
      </c>
      <c r="G347" s="84">
        <v>8.2</v>
      </c>
      <c r="H347" s="84">
        <v>8.2</v>
      </c>
      <c r="I347" s="110"/>
      <c r="J347" s="111"/>
      <c r="K347" s="112"/>
    </row>
    <row r="348" spans="1:11">
      <c r="A348" s="82"/>
      <c r="B348" s="82"/>
      <c r="C348" s="103"/>
      <c r="D348" s="82"/>
      <c r="E348" s="83" t="s">
        <v>25</v>
      </c>
      <c r="F348" s="83" t="s">
        <v>54</v>
      </c>
      <c r="G348" s="84">
        <v>1</v>
      </c>
      <c r="H348" s="76"/>
      <c r="I348" s="110"/>
      <c r="J348" s="111"/>
      <c r="K348" s="112"/>
    </row>
    <row r="349" spans="1:11">
      <c r="A349" s="82"/>
      <c r="B349" s="82"/>
      <c r="C349" s="103"/>
      <c r="D349" s="82"/>
      <c r="E349" s="83" t="s">
        <v>25</v>
      </c>
      <c r="F349" s="83" t="s">
        <v>31</v>
      </c>
      <c r="G349" s="84">
        <v>12</v>
      </c>
      <c r="H349" s="76"/>
      <c r="I349" s="110"/>
      <c r="J349" s="111"/>
      <c r="K349" s="112"/>
    </row>
    <row r="350" spans="1:11">
      <c r="A350" s="82"/>
      <c r="B350" s="82"/>
      <c r="C350" s="103"/>
      <c r="D350" s="82"/>
      <c r="E350" s="83" t="s">
        <v>25</v>
      </c>
      <c r="F350" s="83" t="s">
        <v>46</v>
      </c>
      <c r="G350" s="84">
        <v>8</v>
      </c>
      <c r="H350" s="76"/>
      <c r="I350" s="110"/>
      <c r="J350" s="111"/>
      <c r="K350" s="112"/>
    </row>
    <row r="351" spans="1:11">
      <c r="A351" s="82"/>
      <c r="B351" s="82"/>
      <c r="C351" s="103"/>
      <c r="D351" s="82"/>
      <c r="E351" s="83" t="s">
        <v>25</v>
      </c>
      <c r="F351" s="83" t="s">
        <v>38</v>
      </c>
      <c r="G351" s="84">
        <v>4.8</v>
      </c>
      <c r="H351" s="76"/>
      <c r="I351" s="110"/>
      <c r="J351" s="111"/>
      <c r="K351" s="112"/>
    </row>
    <row r="352" spans="1:11">
      <c r="A352" s="82"/>
      <c r="B352" s="82"/>
      <c r="C352" s="103"/>
      <c r="D352" s="82"/>
      <c r="E352" s="83" t="s">
        <v>25</v>
      </c>
      <c r="F352" s="83" t="s">
        <v>21</v>
      </c>
      <c r="G352" s="84">
        <v>417.9</v>
      </c>
      <c r="H352" s="84">
        <v>409.6</v>
      </c>
      <c r="I352" s="110"/>
      <c r="J352" s="111"/>
      <c r="K352" s="112"/>
    </row>
    <row r="353" ht="19.5" customHeight="1" spans="1:11">
      <c r="A353" s="82"/>
      <c r="B353" s="82"/>
      <c r="C353" s="103"/>
      <c r="D353" s="82"/>
      <c r="E353" s="83" t="s">
        <v>25</v>
      </c>
      <c r="F353" s="98" t="s">
        <v>51</v>
      </c>
      <c r="G353" s="84">
        <v>4</v>
      </c>
      <c r="H353" s="84">
        <v>4</v>
      </c>
      <c r="I353" s="110" t="s">
        <v>52</v>
      </c>
      <c r="J353" s="111" t="s">
        <v>143</v>
      </c>
      <c r="K353" s="109" t="s">
        <v>19</v>
      </c>
    </row>
    <row r="354" spans="1:11">
      <c r="A354" s="82"/>
      <c r="B354" s="82"/>
      <c r="C354" s="103"/>
      <c r="D354" s="82"/>
      <c r="E354" s="83" t="s">
        <v>25</v>
      </c>
      <c r="F354" s="83" t="s">
        <v>33</v>
      </c>
      <c r="G354" s="84">
        <v>34.59</v>
      </c>
      <c r="H354" s="76">
        <v>30.99</v>
      </c>
      <c r="I354" s="110"/>
      <c r="J354" s="111"/>
      <c r="K354" s="112"/>
    </row>
    <row r="355" spans="1:11">
      <c r="A355" s="82"/>
      <c r="B355" s="82"/>
      <c r="C355" s="103"/>
      <c r="D355" s="82"/>
      <c r="E355" s="83" t="s">
        <v>25</v>
      </c>
      <c r="F355" s="83" t="s">
        <v>34</v>
      </c>
      <c r="G355" s="84">
        <v>12.02</v>
      </c>
      <c r="H355" s="76"/>
      <c r="I355" s="110"/>
      <c r="J355" s="111"/>
      <c r="K355" s="112"/>
    </row>
    <row r="356" spans="1:11">
      <c r="A356" s="80">
        <v>30</v>
      </c>
      <c r="B356" s="80" t="s">
        <v>144</v>
      </c>
      <c r="C356" s="102" t="s">
        <v>27</v>
      </c>
      <c r="D356" s="80" t="s">
        <v>28</v>
      </c>
      <c r="E356" s="71" t="s">
        <v>17</v>
      </c>
      <c r="F356" s="72"/>
      <c r="G356" s="81">
        <f>SUM(G357:G370)</f>
        <v>468.7</v>
      </c>
      <c r="H356" s="81">
        <f>SUM(H357:H370)</f>
        <v>322.3</v>
      </c>
      <c r="I356" s="110"/>
      <c r="J356" s="111"/>
      <c r="K356" s="112"/>
    </row>
    <row r="357" spans="1:11">
      <c r="A357" s="82"/>
      <c r="B357" s="82"/>
      <c r="C357" s="103"/>
      <c r="D357" s="82"/>
      <c r="E357" s="83" t="s">
        <v>25</v>
      </c>
      <c r="F357" s="98" t="s">
        <v>29</v>
      </c>
      <c r="G357" s="84">
        <v>10.8</v>
      </c>
      <c r="H357" s="84">
        <v>0.15</v>
      </c>
      <c r="I357" s="110"/>
      <c r="J357" s="111"/>
      <c r="K357" s="112"/>
    </row>
    <row r="358" spans="1:11">
      <c r="A358" s="82"/>
      <c r="B358" s="82"/>
      <c r="C358" s="103"/>
      <c r="D358" s="82"/>
      <c r="E358" s="83" t="s">
        <v>25</v>
      </c>
      <c r="F358" s="83" t="s">
        <v>49</v>
      </c>
      <c r="G358" s="84">
        <v>0.5</v>
      </c>
      <c r="H358" s="76"/>
      <c r="I358" s="110"/>
      <c r="J358" s="111"/>
      <c r="K358" s="112"/>
    </row>
    <row r="359" spans="1:11">
      <c r="A359" s="82"/>
      <c r="B359" s="82"/>
      <c r="C359" s="103"/>
      <c r="D359" s="82"/>
      <c r="E359" s="83" t="s">
        <v>25</v>
      </c>
      <c r="F359" s="83" t="s">
        <v>50</v>
      </c>
      <c r="G359" s="84">
        <v>5.2</v>
      </c>
      <c r="H359" s="76"/>
      <c r="I359" s="110"/>
      <c r="J359" s="111"/>
      <c r="K359" s="112"/>
    </row>
    <row r="360" ht="28" spans="1:11">
      <c r="A360" s="82"/>
      <c r="B360" s="82"/>
      <c r="C360" s="103"/>
      <c r="D360" s="82"/>
      <c r="E360" s="83" t="s">
        <v>25</v>
      </c>
      <c r="F360" s="83" t="s">
        <v>30</v>
      </c>
      <c r="G360" s="84">
        <v>20</v>
      </c>
      <c r="H360" s="76"/>
      <c r="I360" s="110" t="s">
        <v>32</v>
      </c>
      <c r="J360" s="111" t="s">
        <v>140</v>
      </c>
      <c r="K360" s="112"/>
    </row>
    <row r="361" spans="1:11">
      <c r="A361" s="82"/>
      <c r="B361" s="82"/>
      <c r="C361" s="103"/>
      <c r="D361" s="82"/>
      <c r="E361" s="83" t="s">
        <v>25</v>
      </c>
      <c r="F361" s="83" t="s">
        <v>54</v>
      </c>
      <c r="G361" s="132">
        <v>7</v>
      </c>
      <c r="H361" s="76"/>
      <c r="I361" s="110"/>
      <c r="J361" s="111"/>
      <c r="K361" s="112"/>
    </row>
    <row r="362" spans="1:11">
      <c r="A362" s="82"/>
      <c r="B362" s="82"/>
      <c r="C362" s="103"/>
      <c r="D362" s="82"/>
      <c r="E362" s="83" t="s">
        <v>25</v>
      </c>
      <c r="F362" s="83" t="s">
        <v>31</v>
      </c>
      <c r="G362" s="84">
        <v>15.5</v>
      </c>
      <c r="H362" s="76"/>
      <c r="I362" s="110"/>
      <c r="J362" s="111"/>
      <c r="K362" s="112"/>
    </row>
    <row r="363" spans="1:11">
      <c r="A363" s="82"/>
      <c r="B363" s="82"/>
      <c r="C363" s="103"/>
      <c r="D363" s="82"/>
      <c r="E363" s="83" t="s">
        <v>25</v>
      </c>
      <c r="F363" s="83" t="s">
        <v>46</v>
      </c>
      <c r="G363" s="84">
        <v>9</v>
      </c>
      <c r="H363" s="76"/>
      <c r="I363" s="110"/>
      <c r="J363" s="111"/>
      <c r="K363" s="112"/>
    </row>
    <row r="364" spans="1:11">
      <c r="A364" s="82"/>
      <c r="B364" s="82"/>
      <c r="C364" s="103"/>
      <c r="D364" s="82"/>
      <c r="E364" s="83" t="s">
        <v>25</v>
      </c>
      <c r="F364" s="83" t="s">
        <v>38</v>
      </c>
      <c r="G364" s="84">
        <v>5.5</v>
      </c>
      <c r="H364" s="76"/>
      <c r="I364" s="110"/>
      <c r="J364" s="111"/>
      <c r="K364" s="112"/>
    </row>
    <row r="365" spans="1:11">
      <c r="A365" s="82"/>
      <c r="B365" s="82"/>
      <c r="C365" s="103"/>
      <c r="D365" s="82"/>
      <c r="E365" s="83" t="s">
        <v>25</v>
      </c>
      <c r="F365" s="83" t="s">
        <v>42</v>
      </c>
      <c r="G365" s="84">
        <v>7.4</v>
      </c>
      <c r="H365" s="76"/>
      <c r="I365" s="110"/>
      <c r="J365" s="111"/>
      <c r="K365" s="112"/>
    </row>
    <row r="366" spans="1:11">
      <c r="A366" s="82"/>
      <c r="B366" s="82"/>
      <c r="C366" s="103"/>
      <c r="D366" s="82"/>
      <c r="E366" s="83" t="s">
        <v>25</v>
      </c>
      <c r="F366" s="83" t="s">
        <v>21</v>
      </c>
      <c r="G366" s="84">
        <v>323.3</v>
      </c>
      <c r="H366" s="84">
        <v>293.7</v>
      </c>
      <c r="I366" s="110"/>
      <c r="J366" s="111"/>
      <c r="K366" s="112"/>
    </row>
    <row r="367" ht="24" customHeight="1" spans="1:11">
      <c r="A367" s="82"/>
      <c r="B367" s="82"/>
      <c r="C367" s="103"/>
      <c r="D367" s="82"/>
      <c r="E367" s="83" t="s">
        <v>25</v>
      </c>
      <c r="F367" s="98" t="s">
        <v>51</v>
      </c>
      <c r="G367" s="84">
        <v>6.14</v>
      </c>
      <c r="H367" s="84">
        <v>4.75</v>
      </c>
      <c r="I367" s="110" t="s">
        <v>52</v>
      </c>
      <c r="J367" s="111" t="s">
        <v>145</v>
      </c>
      <c r="K367" s="112"/>
    </row>
    <row r="368" spans="1:11">
      <c r="A368" s="82"/>
      <c r="B368" s="82"/>
      <c r="C368" s="103"/>
      <c r="D368" s="82"/>
      <c r="E368" s="83" t="s">
        <v>25</v>
      </c>
      <c r="F368" s="83" t="s">
        <v>33</v>
      </c>
      <c r="G368" s="84">
        <v>44.1</v>
      </c>
      <c r="H368" s="84">
        <v>21.5</v>
      </c>
      <c r="I368" s="110"/>
      <c r="J368" s="111"/>
      <c r="K368" s="112"/>
    </row>
    <row r="369" spans="1:11">
      <c r="A369" s="82"/>
      <c r="B369" s="82"/>
      <c r="C369" s="103"/>
      <c r="D369" s="82"/>
      <c r="E369" s="83" t="s">
        <v>25</v>
      </c>
      <c r="F369" s="83" t="s">
        <v>34</v>
      </c>
      <c r="G369" s="84">
        <v>12.06</v>
      </c>
      <c r="H369" s="76"/>
      <c r="I369" s="110"/>
      <c r="J369" s="111"/>
      <c r="K369" s="112"/>
    </row>
    <row r="370" ht="22.5" customHeight="1" spans="1:11">
      <c r="A370" s="82"/>
      <c r="B370" s="82"/>
      <c r="C370" s="103"/>
      <c r="D370" s="82"/>
      <c r="E370" s="83" t="s">
        <v>35</v>
      </c>
      <c r="F370" s="83" t="s">
        <v>99</v>
      </c>
      <c r="G370" s="84">
        <v>2.2</v>
      </c>
      <c r="H370" s="84">
        <v>2.2</v>
      </c>
      <c r="I370" s="110" t="s">
        <v>100</v>
      </c>
      <c r="J370" s="111" t="s">
        <v>146</v>
      </c>
      <c r="K370" s="112" t="s">
        <v>19</v>
      </c>
    </row>
    <row r="371" spans="1:11">
      <c r="A371" s="70">
        <v>31</v>
      </c>
      <c r="B371" s="87" t="s">
        <v>147</v>
      </c>
      <c r="C371" s="70" t="s">
        <v>15</v>
      </c>
      <c r="D371" s="70" t="s">
        <v>16</v>
      </c>
      <c r="E371" s="71" t="s">
        <v>17</v>
      </c>
      <c r="F371" s="72"/>
      <c r="G371" s="73">
        <f>SUM(G372:G375)</f>
        <v>43</v>
      </c>
      <c r="H371" s="73">
        <f>SUM(H372:H375)</f>
        <v>0</v>
      </c>
      <c r="I371" s="110"/>
      <c r="J371" s="111"/>
      <c r="K371" s="112"/>
    </row>
    <row r="372" spans="1:11">
      <c r="A372" s="86"/>
      <c r="B372" s="99"/>
      <c r="C372" s="86"/>
      <c r="D372" s="86"/>
      <c r="E372" s="83" t="s">
        <v>25</v>
      </c>
      <c r="F372" s="83" t="s">
        <v>42</v>
      </c>
      <c r="G372" s="84">
        <v>14.8</v>
      </c>
      <c r="H372" s="76"/>
      <c r="I372" s="110"/>
      <c r="J372" s="111"/>
      <c r="K372" s="112"/>
    </row>
    <row r="373" spans="1:11">
      <c r="A373" s="86"/>
      <c r="B373" s="99"/>
      <c r="C373" s="86"/>
      <c r="D373" s="86"/>
      <c r="E373" s="83" t="s">
        <v>25</v>
      </c>
      <c r="F373" s="83" t="s">
        <v>33</v>
      </c>
      <c r="G373" s="84">
        <v>10.2</v>
      </c>
      <c r="H373" s="76"/>
      <c r="I373" s="110"/>
      <c r="J373" s="111"/>
      <c r="K373" s="112"/>
    </row>
    <row r="374" spans="1:11">
      <c r="A374" s="86"/>
      <c r="B374" s="99"/>
      <c r="C374" s="86"/>
      <c r="D374" s="86"/>
      <c r="E374" s="83" t="s">
        <v>25</v>
      </c>
      <c r="F374" s="83" t="s">
        <v>34</v>
      </c>
      <c r="G374" s="84">
        <v>9.8</v>
      </c>
      <c r="H374" s="76"/>
      <c r="I374" s="110"/>
      <c r="J374" s="111"/>
      <c r="K374" s="112"/>
    </row>
    <row r="375" ht="21" customHeight="1" spans="1:11">
      <c r="A375" s="86"/>
      <c r="B375" s="99"/>
      <c r="C375" s="86"/>
      <c r="D375" s="86"/>
      <c r="E375" s="83" t="s">
        <v>35</v>
      </c>
      <c r="F375" s="98" t="s">
        <v>44</v>
      </c>
      <c r="G375" s="84">
        <v>8.2</v>
      </c>
      <c r="H375" s="76"/>
      <c r="I375" s="110" t="s">
        <v>110</v>
      </c>
      <c r="J375" s="111" t="s">
        <v>148</v>
      </c>
      <c r="K375" s="112" t="s">
        <v>59</v>
      </c>
    </row>
    <row r="376" spans="1:11">
      <c r="A376" s="70">
        <v>32</v>
      </c>
      <c r="B376" s="70" t="s">
        <v>149</v>
      </c>
      <c r="C376" s="116" t="s">
        <v>27</v>
      </c>
      <c r="D376" s="70" t="s">
        <v>28</v>
      </c>
      <c r="E376" s="71" t="s">
        <v>17</v>
      </c>
      <c r="F376" s="72"/>
      <c r="G376" s="81">
        <f>SUM(G377:G391)</f>
        <v>923.9</v>
      </c>
      <c r="H376" s="81">
        <f>SUM(H377:H391)</f>
        <v>706.925</v>
      </c>
      <c r="I376" s="110"/>
      <c r="J376" s="111"/>
      <c r="K376" s="112"/>
    </row>
    <row r="377" spans="1:11">
      <c r="A377" s="86"/>
      <c r="B377" s="86"/>
      <c r="C377" s="118"/>
      <c r="D377" s="86"/>
      <c r="E377" s="83" t="s">
        <v>25</v>
      </c>
      <c r="F377" s="83" t="s">
        <v>29</v>
      </c>
      <c r="G377" s="120">
        <v>8.5</v>
      </c>
      <c r="H377" s="121"/>
      <c r="I377" s="110"/>
      <c r="J377" s="111"/>
      <c r="K377" s="112"/>
    </row>
    <row r="378" spans="1:11">
      <c r="A378" s="86"/>
      <c r="B378" s="86"/>
      <c r="C378" s="118"/>
      <c r="D378" s="86"/>
      <c r="E378" s="83" t="s">
        <v>25</v>
      </c>
      <c r="F378" s="83" t="s">
        <v>48</v>
      </c>
      <c r="G378" s="120">
        <v>29</v>
      </c>
      <c r="H378" s="120">
        <v>29</v>
      </c>
      <c r="I378" s="110"/>
      <c r="J378" s="111"/>
      <c r="K378" s="112"/>
    </row>
    <row r="379" spans="1:11">
      <c r="A379" s="86"/>
      <c r="B379" s="86"/>
      <c r="C379" s="118"/>
      <c r="D379" s="86"/>
      <c r="E379" s="83" t="s">
        <v>25</v>
      </c>
      <c r="F379" s="83" t="s">
        <v>49</v>
      </c>
      <c r="G379" s="120">
        <v>1.25</v>
      </c>
      <c r="H379" s="121"/>
      <c r="I379" s="110"/>
      <c r="J379" s="111"/>
      <c r="K379" s="112"/>
    </row>
    <row r="380" spans="1:11">
      <c r="A380" s="86"/>
      <c r="B380" s="86"/>
      <c r="C380" s="118"/>
      <c r="D380" s="86"/>
      <c r="E380" s="83" t="s">
        <v>25</v>
      </c>
      <c r="F380" s="83" t="s">
        <v>50</v>
      </c>
      <c r="G380" s="120">
        <v>4</v>
      </c>
      <c r="H380" s="121"/>
      <c r="I380" s="110"/>
      <c r="J380" s="111"/>
      <c r="K380" s="112"/>
    </row>
    <row r="381" spans="1:11">
      <c r="A381" s="86"/>
      <c r="B381" s="86"/>
      <c r="C381" s="118"/>
      <c r="D381" s="86"/>
      <c r="E381" s="83" t="s">
        <v>25</v>
      </c>
      <c r="F381" s="83" t="s">
        <v>54</v>
      </c>
      <c r="G381" s="120">
        <v>10</v>
      </c>
      <c r="H381" s="121"/>
      <c r="I381" s="110"/>
      <c r="J381" s="111"/>
      <c r="K381" s="112"/>
    </row>
    <row r="382" spans="1:11">
      <c r="A382" s="86"/>
      <c r="B382" s="86"/>
      <c r="C382" s="118"/>
      <c r="D382" s="86"/>
      <c r="E382" s="83" t="s">
        <v>25</v>
      </c>
      <c r="F382" s="83" t="s">
        <v>31</v>
      </c>
      <c r="G382" s="120">
        <v>43.65</v>
      </c>
      <c r="H382" s="121"/>
      <c r="I382" s="110"/>
      <c r="J382" s="111"/>
      <c r="K382" s="112"/>
    </row>
    <row r="383" spans="1:11">
      <c r="A383" s="86"/>
      <c r="B383" s="86"/>
      <c r="C383" s="118"/>
      <c r="D383" s="86"/>
      <c r="E383" s="83" t="s">
        <v>25</v>
      </c>
      <c r="F383" s="83" t="s">
        <v>46</v>
      </c>
      <c r="G383" s="120">
        <v>19</v>
      </c>
      <c r="H383" s="120">
        <v>11</v>
      </c>
      <c r="I383" s="110"/>
      <c r="J383" s="111"/>
      <c r="K383" s="112"/>
    </row>
    <row r="384" spans="1:11">
      <c r="A384" s="86"/>
      <c r="B384" s="86"/>
      <c r="C384" s="118"/>
      <c r="D384" s="86"/>
      <c r="E384" s="83" t="s">
        <v>25</v>
      </c>
      <c r="F384" s="83" t="s">
        <v>38</v>
      </c>
      <c r="G384" s="120">
        <v>26</v>
      </c>
      <c r="H384" s="121"/>
      <c r="I384" s="110"/>
      <c r="J384" s="111"/>
      <c r="K384" s="112"/>
    </row>
    <row r="385" spans="1:11">
      <c r="A385" s="86"/>
      <c r="B385" s="86"/>
      <c r="C385" s="118"/>
      <c r="D385" s="86"/>
      <c r="E385" s="83" t="s">
        <v>25</v>
      </c>
      <c r="F385" s="83" t="s">
        <v>42</v>
      </c>
      <c r="G385" s="120">
        <v>9.625</v>
      </c>
      <c r="H385" s="120">
        <v>2.425</v>
      </c>
      <c r="I385" s="110"/>
      <c r="J385" s="111"/>
      <c r="K385" s="112"/>
    </row>
    <row r="386" spans="1:11">
      <c r="A386" s="133"/>
      <c r="B386" s="133"/>
      <c r="C386" s="134"/>
      <c r="D386" s="133"/>
      <c r="E386" s="98" t="s">
        <v>25</v>
      </c>
      <c r="F386" s="98" t="s">
        <v>56</v>
      </c>
      <c r="G386" s="120">
        <v>1.5</v>
      </c>
      <c r="H386" s="121"/>
      <c r="I386" s="129"/>
      <c r="J386" s="130"/>
      <c r="K386" s="112"/>
    </row>
    <row r="387" spans="1:11">
      <c r="A387" s="86"/>
      <c r="B387" s="86"/>
      <c r="C387" s="118"/>
      <c r="D387" s="86"/>
      <c r="E387" s="83" t="s">
        <v>25</v>
      </c>
      <c r="F387" s="83" t="s">
        <v>21</v>
      </c>
      <c r="G387" s="120">
        <v>626.73</v>
      </c>
      <c r="H387" s="120">
        <v>598.67</v>
      </c>
      <c r="I387" s="110"/>
      <c r="J387" s="111"/>
      <c r="K387" s="112"/>
    </row>
    <row r="388" ht="23.25" customHeight="1" spans="1:11">
      <c r="A388" s="86"/>
      <c r="B388" s="86"/>
      <c r="C388" s="118"/>
      <c r="D388" s="86"/>
      <c r="E388" s="83" t="s">
        <v>25</v>
      </c>
      <c r="F388" s="83" t="s">
        <v>51</v>
      </c>
      <c r="G388" s="120">
        <v>6.7</v>
      </c>
      <c r="H388" s="120">
        <v>6.7</v>
      </c>
      <c r="I388" s="110" t="s">
        <v>52</v>
      </c>
      <c r="J388" s="111" t="s">
        <v>150</v>
      </c>
      <c r="K388" s="112"/>
    </row>
    <row r="389" spans="1:11">
      <c r="A389" s="86"/>
      <c r="B389" s="86"/>
      <c r="C389" s="118"/>
      <c r="D389" s="86"/>
      <c r="E389" s="83" t="s">
        <v>25</v>
      </c>
      <c r="F389" s="83" t="s">
        <v>33</v>
      </c>
      <c r="G389" s="120">
        <v>121.82</v>
      </c>
      <c r="H389" s="120">
        <v>55.8</v>
      </c>
      <c r="I389" s="110" t="s">
        <v>151</v>
      </c>
      <c r="J389" s="111"/>
      <c r="K389" s="112"/>
    </row>
    <row r="390" spans="1:11">
      <c r="A390" s="86"/>
      <c r="B390" s="86"/>
      <c r="C390" s="118"/>
      <c r="D390" s="86"/>
      <c r="E390" s="83" t="s">
        <v>25</v>
      </c>
      <c r="F390" s="83" t="s">
        <v>34</v>
      </c>
      <c r="G390" s="120">
        <v>0.84</v>
      </c>
      <c r="H390" s="121"/>
      <c r="I390" s="110"/>
      <c r="J390" s="111"/>
      <c r="K390" s="112"/>
    </row>
    <row r="391" spans="1:11">
      <c r="A391" s="86"/>
      <c r="B391" s="86"/>
      <c r="C391" s="118"/>
      <c r="D391" s="86"/>
      <c r="E391" s="83" t="s">
        <v>35</v>
      </c>
      <c r="F391" s="83" t="s">
        <v>44</v>
      </c>
      <c r="G391" s="120">
        <v>15.285</v>
      </c>
      <c r="H391" s="120">
        <v>3.33</v>
      </c>
      <c r="I391" s="110"/>
      <c r="J391" s="111"/>
      <c r="K391" s="112"/>
    </row>
    <row r="392" spans="1:11">
      <c r="A392" s="80">
        <v>33</v>
      </c>
      <c r="B392" s="80" t="s">
        <v>152</v>
      </c>
      <c r="C392" s="102" t="s">
        <v>27</v>
      </c>
      <c r="D392" s="80" t="s">
        <v>28</v>
      </c>
      <c r="E392" s="71" t="s">
        <v>17</v>
      </c>
      <c r="F392" s="72"/>
      <c r="G392" s="81">
        <f>SUM(G393:G405)</f>
        <v>785</v>
      </c>
      <c r="H392" s="81">
        <f>SUM(H393:H405)</f>
        <v>583.29</v>
      </c>
      <c r="I392" s="110"/>
      <c r="J392" s="111" t="s">
        <v>47</v>
      </c>
      <c r="K392" s="112"/>
    </row>
    <row r="393" spans="1:11">
      <c r="A393" s="82"/>
      <c r="B393" s="82"/>
      <c r="C393" s="103"/>
      <c r="D393" s="82"/>
      <c r="E393" s="83" t="s">
        <v>25</v>
      </c>
      <c r="F393" s="83" t="s">
        <v>29</v>
      </c>
      <c r="G393" s="84">
        <v>15</v>
      </c>
      <c r="H393" s="84">
        <v>3</v>
      </c>
      <c r="I393" s="110"/>
      <c r="J393" s="111" t="s">
        <v>47</v>
      </c>
      <c r="K393" s="112"/>
    </row>
    <row r="394" spans="1:11">
      <c r="A394" s="82"/>
      <c r="B394" s="82"/>
      <c r="C394" s="103"/>
      <c r="D394" s="82"/>
      <c r="E394" s="83" t="s">
        <v>25</v>
      </c>
      <c r="F394" s="83" t="s">
        <v>50</v>
      </c>
      <c r="G394" s="84">
        <v>27</v>
      </c>
      <c r="H394" s="76"/>
      <c r="I394" s="110"/>
      <c r="J394" s="111" t="s">
        <v>47</v>
      </c>
      <c r="K394" s="112"/>
    </row>
    <row r="395" spans="1:11">
      <c r="A395" s="82"/>
      <c r="B395" s="82"/>
      <c r="C395" s="103"/>
      <c r="D395" s="82"/>
      <c r="E395" s="83" t="s">
        <v>25</v>
      </c>
      <c r="F395" s="83" t="s">
        <v>54</v>
      </c>
      <c r="G395" s="84">
        <v>0.6</v>
      </c>
      <c r="H395" s="76"/>
      <c r="I395" s="110"/>
      <c r="J395" s="111" t="s">
        <v>47</v>
      </c>
      <c r="K395" s="112"/>
    </row>
    <row r="396" spans="1:11">
      <c r="A396" s="82"/>
      <c r="B396" s="82"/>
      <c r="C396" s="103"/>
      <c r="D396" s="82"/>
      <c r="E396" s="83" t="s">
        <v>25</v>
      </c>
      <c r="F396" s="83" t="s">
        <v>31</v>
      </c>
      <c r="G396" s="84">
        <v>21.6</v>
      </c>
      <c r="H396" s="76"/>
      <c r="I396" s="110"/>
      <c r="J396" s="111" t="s">
        <v>47</v>
      </c>
      <c r="K396" s="112"/>
    </row>
    <row r="397" spans="1:11">
      <c r="A397" s="82"/>
      <c r="B397" s="82"/>
      <c r="C397" s="103"/>
      <c r="D397" s="82"/>
      <c r="E397" s="83" t="s">
        <v>25</v>
      </c>
      <c r="F397" s="83" t="s">
        <v>46</v>
      </c>
      <c r="G397" s="84">
        <v>13</v>
      </c>
      <c r="H397" s="76"/>
      <c r="I397" s="110"/>
      <c r="J397" s="111" t="s">
        <v>47</v>
      </c>
      <c r="K397" s="112"/>
    </row>
    <row r="398" spans="1:11">
      <c r="A398" s="82"/>
      <c r="B398" s="82"/>
      <c r="C398" s="103"/>
      <c r="D398" s="82"/>
      <c r="E398" s="83" t="s">
        <v>25</v>
      </c>
      <c r="F398" s="83" t="s">
        <v>42</v>
      </c>
      <c r="G398" s="84">
        <v>16.48</v>
      </c>
      <c r="H398" s="76"/>
      <c r="I398" s="110"/>
      <c r="J398" s="111" t="s">
        <v>47</v>
      </c>
      <c r="K398" s="112"/>
    </row>
    <row r="399" spans="1:11">
      <c r="A399" s="82"/>
      <c r="B399" s="82"/>
      <c r="C399" s="103"/>
      <c r="D399" s="82"/>
      <c r="E399" s="83" t="s">
        <v>25</v>
      </c>
      <c r="F399" s="83" t="s">
        <v>56</v>
      </c>
      <c r="G399" s="84">
        <v>1.8</v>
      </c>
      <c r="H399" s="84">
        <v>1.8</v>
      </c>
      <c r="I399" s="110"/>
      <c r="J399" s="111" t="s">
        <v>47</v>
      </c>
      <c r="K399" s="112"/>
    </row>
    <row r="400" spans="1:11">
      <c r="A400" s="82"/>
      <c r="B400" s="82"/>
      <c r="C400" s="103"/>
      <c r="D400" s="82"/>
      <c r="E400" s="83" t="s">
        <v>25</v>
      </c>
      <c r="F400" s="83" t="s">
        <v>21</v>
      </c>
      <c r="G400" s="84">
        <v>553.29</v>
      </c>
      <c r="H400" s="84">
        <v>507.82</v>
      </c>
      <c r="I400" s="110"/>
      <c r="J400" s="111" t="s">
        <v>47</v>
      </c>
      <c r="K400" s="112"/>
    </row>
    <row r="401" spans="1:11">
      <c r="A401" s="82"/>
      <c r="B401" s="82"/>
      <c r="C401" s="103"/>
      <c r="D401" s="82"/>
      <c r="E401" s="83" t="s">
        <v>25</v>
      </c>
      <c r="F401" s="83" t="s">
        <v>33</v>
      </c>
      <c r="G401" s="84">
        <v>89.37</v>
      </c>
      <c r="H401" s="84">
        <v>66.87</v>
      </c>
      <c r="I401" s="110"/>
      <c r="J401" s="111" t="s">
        <v>47</v>
      </c>
      <c r="K401" s="112"/>
    </row>
    <row r="402" spans="1:11">
      <c r="A402" s="82"/>
      <c r="B402" s="82"/>
      <c r="C402" s="103"/>
      <c r="D402" s="82"/>
      <c r="E402" s="83" t="s">
        <v>25</v>
      </c>
      <c r="F402" s="83" t="s">
        <v>34</v>
      </c>
      <c r="G402" s="84">
        <v>27</v>
      </c>
      <c r="H402" s="76"/>
      <c r="I402" s="110"/>
      <c r="J402" s="111" t="s">
        <v>47</v>
      </c>
      <c r="K402" s="112"/>
    </row>
    <row r="403" spans="1:11">
      <c r="A403" s="82"/>
      <c r="B403" s="82"/>
      <c r="C403" s="103"/>
      <c r="D403" s="82"/>
      <c r="E403" s="83" t="s">
        <v>35</v>
      </c>
      <c r="F403" s="83" t="s">
        <v>44</v>
      </c>
      <c r="G403" s="84">
        <v>11.55</v>
      </c>
      <c r="H403" s="84">
        <v>0.3</v>
      </c>
      <c r="I403" s="110"/>
      <c r="J403" s="111" t="s">
        <v>47</v>
      </c>
      <c r="K403" s="112"/>
    </row>
    <row r="404" spans="1:11">
      <c r="A404" s="82"/>
      <c r="B404" s="82"/>
      <c r="C404" s="103"/>
      <c r="D404" s="82"/>
      <c r="E404" s="83" t="s">
        <v>35</v>
      </c>
      <c r="F404" s="83" t="s">
        <v>68</v>
      </c>
      <c r="G404" s="84">
        <v>4.81</v>
      </c>
      <c r="H404" s="76"/>
      <c r="I404" s="110"/>
      <c r="J404" s="111" t="s">
        <v>47</v>
      </c>
      <c r="K404" s="112"/>
    </row>
    <row r="405" spans="1:11">
      <c r="A405" s="82"/>
      <c r="B405" s="82"/>
      <c r="C405" s="103"/>
      <c r="D405" s="82"/>
      <c r="E405" s="83" t="s">
        <v>35</v>
      </c>
      <c r="F405" s="83" t="s">
        <v>153</v>
      </c>
      <c r="G405" s="84">
        <v>3.5</v>
      </c>
      <c r="H405" s="84">
        <v>3.5</v>
      </c>
      <c r="I405" s="110"/>
      <c r="J405" s="113" t="s">
        <v>47</v>
      </c>
      <c r="K405" s="112"/>
    </row>
    <row r="406" spans="1:11">
      <c r="A406" s="80">
        <v>34</v>
      </c>
      <c r="B406" s="80" t="s">
        <v>154</v>
      </c>
      <c r="C406" s="102" t="s">
        <v>27</v>
      </c>
      <c r="D406" s="80" t="s">
        <v>28</v>
      </c>
      <c r="E406" s="71" t="s">
        <v>17</v>
      </c>
      <c r="F406" s="72"/>
      <c r="G406" s="81">
        <f>SUM(G407:G421)</f>
        <v>856.6</v>
      </c>
      <c r="H406" s="81">
        <f>SUM(H407:H421)</f>
        <v>635.5005</v>
      </c>
      <c r="I406" s="111"/>
      <c r="J406" s="125"/>
      <c r="K406" s="112"/>
    </row>
    <row r="407" spans="1:11">
      <c r="A407" s="82"/>
      <c r="B407" s="82"/>
      <c r="C407" s="103"/>
      <c r="D407" s="82"/>
      <c r="E407" s="83" t="s">
        <v>25</v>
      </c>
      <c r="F407" s="83" t="s">
        <v>29</v>
      </c>
      <c r="G407" s="120">
        <v>15</v>
      </c>
      <c r="H407" s="84">
        <v>4</v>
      </c>
      <c r="I407" s="111"/>
      <c r="J407" s="125" t="s">
        <v>47</v>
      </c>
      <c r="K407" s="136"/>
    </row>
    <row r="408" spans="1:11">
      <c r="A408" s="82"/>
      <c r="B408" s="82"/>
      <c r="C408" s="103"/>
      <c r="D408" s="82"/>
      <c r="E408" s="83" t="s">
        <v>25</v>
      </c>
      <c r="F408" s="83" t="s">
        <v>48</v>
      </c>
      <c r="G408" s="120">
        <v>3</v>
      </c>
      <c r="H408" s="84">
        <v>3</v>
      </c>
      <c r="I408" s="111"/>
      <c r="J408" s="125" t="s">
        <v>47</v>
      </c>
      <c r="K408" s="136"/>
    </row>
    <row r="409" spans="1:11">
      <c r="A409" s="82"/>
      <c r="B409" s="82"/>
      <c r="C409" s="103"/>
      <c r="D409" s="82"/>
      <c r="E409" s="83" t="s">
        <v>25</v>
      </c>
      <c r="F409" s="83" t="s">
        <v>50</v>
      </c>
      <c r="G409" s="120">
        <v>25</v>
      </c>
      <c r="H409" s="76"/>
      <c r="I409" s="111"/>
      <c r="J409" s="125" t="s">
        <v>47</v>
      </c>
      <c r="K409" s="136"/>
    </row>
    <row r="410" spans="1:11">
      <c r="A410" s="82"/>
      <c r="B410" s="82"/>
      <c r="C410" s="103"/>
      <c r="D410" s="82"/>
      <c r="E410" s="83" t="s">
        <v>25</v>
      </c>
      <c r="F410" s="83" t="s">
        <v>30</v>
      </c>
      <c r="G410" s="120">
        <v>10</v>
      </c>
      <c r="H410" s="76"/>
      <c r="I410" s="111" t="s">
        <v>32</v>
      </c>
      <c r="J410" s="125" t="s">
        <v>47</v>
      </c>
      <c r="K410" s="136"/>
    </row>
    <row r="411" spans="1:11">
      <c r="A411" s="82"/>
      <c r="B411" s="82"/>
      <c r="C411" s="103"/>
      <c r="D411" s="82"/>
      <c r="E411" s="83" t="s">
        <v>25</v>
      </c>
      <c r="F411" s="83" t="s">
        <v>31</v>
      </c>
      <c r="G411" s="120">
        <v>15</v>
      </c>
      <c r="H411" s="76"/>
      <c r="I411" s="111"/>
      <c r="J411" s="125" t="s">
        <v>47</v>
      </c>
      <c r="K411" s="136"/>
    </row>
    <row r="412" spans="1:11">
      <c r="A412" s="82"/>
      <c r="B412" s="82"/>
      <c r="C412" s="103"/>
      <c r="D412" s="82"/>
      <c r="E412" s="83" t="s">
        <v>25</v>
      </c>
      <c r="F412" s="83" t="s">
        <v>38</v>
      </c>
      <c r="G412" s="120">
        <v>4</v>
      </c>
      <c r="H412" s="76"/>
      <c r="I412" s="111"/>
      <c r="J412" s="125" t="s">
        <v>47</v>
      </c>
      <c r="K412" s="136"/>
    </row>
    <row r="413" spans="1:11">
      <c r="A413" s="82"/>
      <c r="B413" s="82"/>
      <c r="C413" s="103"/>
      <c r="D413" s="82"/>
      <c r="E413" s="83" t="s">
        <v>25</v>
      </c>
      <c r="F413" s="83" t="s">
        <v>46</v>
      </c>
      <c r="G413" s="120">
        <v>15</v>
      </c>
      <c r="H413" s="76"/>
      <c r="I413" s="111"/>
      <c r="J413" s="125" t="s">
        <v>47</v>
      </c>
      <c r="K413" s="136"/>
    </row>
    <row r="414" spans="1:11">
      <c r="A414" s="82"/>
      <c r="B414" s="82"/>
      <c r="C414" s="103"/>
      <c r="D414" s="82"/>
      <c r="E414" s="83" t="s">
        <v>25</v>
      </c>
      <c r="F414" s="83" t="s">
        <v>42</v>
      </c>
      <c r="G414" s="120">
        <v>22.1795</v>
      </c>
      <c r="H414" s="76"/>
      <c r="I414" s="111"/>
      <c r="J414" s="125" t="s">
        <v>47</v>
      </c>
      <c r="K414" s="136"/>
    </row>
    <row r="415" spans="1:11">
      <c r="A415" s="82"/>
      <c r="B415" s="82"/>
      <c r="C415" s="103"/>
      <c r="D415" s="82"/>
      <c r="E415" s="83" t="s">
        <v>25</v>
      </c>
      <c r="F415" s="83" t="s">
        <v>56</v>
      </c>
      <c r="G415" s="120">
        <v>0.3905</v>
      </c>
      <c r="H415" s="120">
        <v>0.3905</v>
      </c>
      <c r="I415" s="111"/>
      <c r="J415" s="125" t="s">
        <v>47</v>
      </c>
      <c r="K415" s="136"/>
    </row>
    <row r="416" spans="1:11">
      <c r="A416" s="82"/>
      <c r="B416" s="82"/>
      <c r="C416" s="103"/>
      <c r="D416" s="82"/>
      <c r="E416" s="83" t="s">
        <v>25</v>
      </c>
      <c r="F416" s="83" t="s">
        <v>43</v>
      </c>
      <c r="G416" s="120">
        <v>44.31</v>
      </c>
      <c r="H416" s="76"/>
      <c r="I416" s="111"/>
      <c r="J416" s="125" t="s">
        <v>47</v>
      </c>
      <c r="K416" s="136"/>
    </row>
    <row r="417" spans="1:11">
      <c r="A417" s="82"/>
      <c r="B417" s="82"/>
      <c r="C417" s="103"/>
      <c r="D417" s="82"/>
      <c r="E417" s="83" t="s">
        <v>25</v>
      </c>
      <c r="F417" s="83" t="s">
        <v>21</v>
      </c>
      <c r="G417" s="120">
        <v>558.7</v>
      </c>
      <c r="H417" s="84">
        <v>535.96</v>
      </c>
      <c r="I417" s="111"/>
      <c r="J417" s="125" t="s">
        <v>155</v>
      </c>
      <c r="K417" s="112" t="s">
        <v>59</v>
      </c>
    </row>
    <row r="418" spans="1:11">
      <c r="A418" s="82"/>
      <c r="B418" s="82"/>
      <c r="C418" s="103"/>
      <c r="D418" s="82"/>
      <c r="E418" s="83" t="s">
        <v>25</v>
      </c>
      <c r="F418" s="83" t="s">
        <v>33</v>
      </c>
      <c r="G418" s="120">
        <v>100.9</v>
      </c>
      <c r="H418" s="84">
        <v>73.5</v>
      </c>
      <c r="I418" s="111"/>
      <c r="J418" s="125" t="s">
        <v>47</v>
      </c>
      <c r="K418" s="112"/>
    </row>
    <row r="419" ht="42" spans="1:11">
      <c r="A419" s="82"/>
      <c r="B419" s="82"/>
      <c r="C419" s="103"/>
      <c r="D419" s="82"/>
      <c r="E419" s="83" t="s">
        <v>25</v>
      </c>
      <c r="F419" s="83" t="s">
        <v>34</v>
      </c>
      <c r="G419" s="120">
        <v>23.53</v>
      </c>
      <c r="H419" s="76"/>
      <c r="I419" s="111" t="s">
        <v>156</v>
      </c>
      <c r="J419" s="125" t="s">
        <v>157</v>
      </c>
      <c r="K419" s="112" t="s">
        <v>59</v>
      </c>
    </row>
    <row r="420" spans="1:11">
      <c r="A420" s="82"/>
      <c r="B420" s="82"/>
      <c r="C420" s="103"/>
      <c r="D420" s="82"/>
      <c r="E420" s="83" t="s">
        <v>35</v>
      </c>
      <c r="F420" s="83" t="s">
        <v>68</v>
      </c>
      <c r="G420" s="120">
        <v>18.65</v>
      </c>
      <c r="H420" s="84">
        <v>18.65</v>
      </c>
      <c r="I420" s="111"/>
      <c r="J420" s="125" t="s">
        <v>47</v>
      </c>
      <c r="K420" s="136"/>
    </row>
    <row r="421" spans="1:11">
      <c r="A421" s="82"/>
      <c r="B421" s="82"/>
      <c r="C421" s="103"/>
      <c r="D421" s="82"/>
      <c r="E421" s="83" t="s">
        <v>35</v>
      </c>
      <c r="F421" s="83" t="s">
        <v>36</v>
      </c>
      <c r="G421" s="120">
        <v>0.94</v>
      </c>
      <c r="H421" s="76"/>
      <c r="I421" s="111"/>
      <c r="J421" s="125" t="s">
        <v>47</v>
      </c>
      <c r="K421" s="136"/>
    </row>
    <row r="422" spans="1:11">
      <c r="A422" s="80">
        <v>35</v>
      </c>
      <c r="B422" s="80" t="s">
        <v>158</v>
      </c>
      <c r="C422" s="102" t="s">
        <v>27</v>
      </c>
      <c r="D422" s="80" t="s">
        <v>28</v>
      </c>
      <c r="E422" s="71" t="s">
        <v>17</v>
      </c>
      <c r="F422" s="72"/>
      <c r="G422" s="81">
        <f>SUM(G423:G435)</f>
        <v>1055.8</v>
      </c>
      <c r="H422" s="81">
        <f>SUM(H423:H435)</f>
        <v>825.19</v>
      </c>
      <c r="I422" s="111"/>
      <c r="J422" s="125"/>
      <c r="K422" s="112"/>
    </row>
    <row r="423" spans="1:11">
      <c r="A423" s="82"/>
      <c r="B423" s="82"/>
      <c r="C423" s="103"/>
      <c r="D423" s="82"/>
      <c r="E423" s="75" t="s">
        <v>25</v>
      </c>
      <c r="F423" s="83" t="s">
        <v>29</v>
      </c>
      <c r="G423" s="84">
        <v>19</v>
      </c>
      <c r="H423" s="84">
        <v>2</v>
      </c>
      <c r="I423" s="111"/>
      <c r="J423" s="125" t="s">
        <v>159</v>
      </c>
      <c r="K423" s="112" t="s">
        <v>59</v>
      </c>
    </row>
    <row r="424" spans="1:11">
      <c r="A424" s="82"/>
      <c r="B424" s="82"/>
      <c r="C424" s="103"/>
      <c r="D424" s="82"/>
      <c r="E424" s="83" t="s">
        <v>25</v>
      </c>
      <c r="F424" s="83" t="s">
        <v>48</v>
      </c>
      <c r="G424" s="84">
        <v>2</v>
      </c>
      <c r="H424" s="84">
        <v>2</v>
      </c>
      <c r="I424" s="110"/>
      <c r="J424" s="115" t="s">
        <v>19</v>
      </c>
      <c r="K424" s="112"/>
    </row>
    <row r="425" spans="1:11">
      <c r="A425" s="82"/>
      <c r="B425" s="82"/>
      <c r="C425" s="103"/>
      <c r="D425" s="82"/>
      <c r="E425" s="75" t="s">
        <v>25</v>
      </c>
      <c r="F425" s="83" t="s">
        <v>50</v>
      </c>
      <c r="G425" s="84">
        <v>19</v>
      </c>
      <c r="H425" s="76"/>
      <c r="I425" s="110"/>
      <c r="J425" s="111" t="s">
        <v>19</v>
      </c>
      <c r="K425" s="112"/>
    </row>
    <row r="426" spans="1:11">
      <c r="A426" s="82"/>
      <c r="B426" s="82"/>
      <c r="C426" s="103"/>
      <c r="D426" s="82"/>
      <c r="E426" s="98" t="s">
        <v>25</v>
      </c>
      <c r="F426" s="98" t="s">
        <v>54</v>
      </c>
      <c r="G426" s="84">
        <v>1.3</v>
      </c>
      <c r="H426" s="76"/>
      <c r="I426" s="110"/>
      <c r="J426" s="111" t="s">
        <v>19</v>
      </c>
      <c r="K426" s="112"/>
    </row>
    <row r="427" spans="1:11">
      <c r="A427" s="82"/>
      <c r="B427" s="82"/>
      <c r="C427" s="103"/>
      <c r="D427" s="82"/>
      <c r="E427" s="83" t="s">
        <v>25</v>
      </c>
      <c r="F427" s="83" t="s">
        <v>31</v>
      </c>
      <c r="G427" s="84">
        <v>2</v>
      </c>
      <c r="H427" s="76"/>
      <c r="I427" s="110"/>
      <c r="J427" s="111" t="s">
        <v>19</v>
      </c>
      <c r="K427" s="112"/>
    </row>
    <row r="428" spans="1:11">
      <c r="A428" s="82"/>
      <c r="B428" s="82"/>
      <c r="C428" s="103"/>
      <c r="D428" s="82"/>
      <c r="E428" s="83" t="s">
        <v>25</v>
      </c>
      <c r="F428" s="83" t="s">
        <v>46</v>
      </c>
      <c r="G428" s="84">
        <v>1</v>
      </c>
      <c r="H428" s="76"/>
      <c r="I428" s="110"/>
      <c r="J428" s="111" t="s">
        <v>19</v>
      </c>
      <c r="K428" s="112"/>
    </row>
    <row r="429" spans="1:11">
      <c r="A429" s="82"/>
      <c r="B429" s="82"/>
      <c r="C429" s="103"/>
      <c r="D429" s="82"/>
      <c r="E429" s="83" t="s">
        <v>25</v>
      </c>
      <c r="F429" s="83" t="s">
        <v>42</v>
      </c>
      <c r="G429" s="84">
        <v>30.21</v>
      </c>
      <c r="H429" s="76"/>
      <c r="I429" s="110"/>
      <c r="J429" s="111" t="s">
        <v>19</v>
      </c>
      <c r="K429" s="112"/>
    </row>
    <row r="430" spans="1:11">
      <c r="A430" s="82"/>
      <c r="B430" s="82"/>
      <c r="C430" s="103"/>
      <c r="D430" s="82"/>
      <c r="E430" s="83" t="s">
        <v>25</v>
      </c>
      <c r="F430" s="83" t="s">
        <v>56</v>
      </c>
      <c r="G430" s="84">
        <v>9</v>
      </c>
      <c r="H430" s="76"/>
      <c r="I430" s="110"/>
      <c r="J430" s="111" t="s">
        <v>19</v>
      </c>
      <c r="K430" s="112"/>
    </row>
    <row r="431" spans="1:11">
      <c r="A431" s="82"/>
      <c r="B431" s="82"/>
      <c r="C431" s="103"/>
      <c r="D431" s="82"/>
      <c r="E431" s="83" t="s">
        <v>25</v>
      </c>
      <c r="F431" s="83" t="s">
        <v>43</v>
      </c>
      <c r="G431" s="84">
        <v>10</v>
      </c>
      <c r="H431" s="76"/>
      <c r="I431" s="110"/>
      <c r="J431" s="111" t="s">
        <v>19</v>
      </c>
      <c r="K431" s="112"/>
    </row>
    <row r="432" spans="1:11">
      <c r="A432" s="82"/>
      <c r="B432" s="82"/>
      <c r="C432" s="103"/>
      <c r="D432" s="82"/>
      <c r="E432" s="83" t="s">
        <v>25</v>
      </c>
      <c r="F432" s="83" t="s">
        <v>21</v>
      </c>
      <c r="G432" s="84">
        <v>799.69</v>
      </c>
      <c r="H432" s="84">
        <v>712.19</v>
      </c>
      <c r="I432" s="110"/>
      <c r="J432" s="111" t="s">
        <v>19</v>
      </c>
      <c r="K432" s="112"/>
    </row>
    <row r="433" spans="1:11">
      <c r="A433" s="82"/>
      <c r="B433" s="82"/>
      <c r="C433" s="103"/>
      <c r="D433" s="82"/>
      <c r="E433" s="83" t="s">
        <v>25</v>
      </c>
      <c r="F433" s="83" t="s">
        <v>33</v>
      </c>
      <c r="G433" s="84">
        <v>120.5</v>
      </c>
      <c r="H433" s="84">
        <v>109</v>
      </c>
      <c r="I433" s="110"/>
      <c r="J433" s="111" t="s">
        <v>19</v>
      </c>
      <c r="K433" s="112"/>
    </row>
    <row r="434" ht="42" spans="1:11">
      <c r="A434" s="82"/>
      <c r="B434" s="82"/>
      <c r="C434" s="103"/>
      <c r="D434" s="82"/>
      <c r="E434" s="83" t="s">
        <v>25</v>
      </c>
      <c r="F434" s="83" t="s">
        <v>34</v>
      </c>
      <c r="G434" s="84">
        <v>27</v>
      </c>
      <c r="H434" s="76"/>
      <c r="I434" s="110" t="s">
        <v>156</v>
      </c>
      <c r="J434" s="111" t="s">
        <v>160</v>
      </c>
      <c r="K434" s="112" t="s">
        <v>59</v>
      </c>
    </row>
    <row r="435" spans="1:11">
      <c r="A435" s="82"/>
      <c r="B435" s="82"/>
      <c r="C435" s="103"/>
      <c r="D435" s="82"/>
      <c r="E435" s="83" t="s">
        <v>35</v>
      </c>
      <c r="F435" s="83" t="s">
        <v>36</v>
      </c>
      <c r="G435" s="84">
        <v>15.1</v>
      </c>
      <c r="H435" s="76"/>
      <c r="I435" s="110"/>
      <c r="J435" s="111"/>
      <c r="K435" s="112"/>
    </row>
    <row r="436" spans="1:11">
      <c r="A436" s="70">
        <v>36</v>
      </c>
      <c r="B436" s="70" t="s">
        <v>161</v>
      </c>
      <c r="C436" s="116" t="s">
        <v>27</v>
      </c>
      <c r="D436" s="70" t="s">
        <v>28</v>
      </c>
      <c r="E436" s="71" t="s">
        <v>17</v>
      </c>
      <c r="F436" s="77"/>
      <c r="G436" s="81">
        <f>SUM(G437:G450)</f>
        <v>860.9</v>
      </c>
      <c r="H436" s="81">
        <f>SUM(H437:H450)</f>
        <v>703.11</v>
      </c>
      <c r="I436" s="110" t="s">
        <v>162</v>
      </c>
      <c r="J436" s="111"/>
      <c r="K436" s="112"/>
    </row>
    <row r="437" spans="1:11">
      <c r="A437" s="117"/>
      <c r="B437" s="89"/>
      <c r="C437" s="95"/>
      <c r="D437" s="89"/>
      <c r="E437" s="83" t="s">
        <v>25</v>
      </c>
      <c r="F437" s="83" t="s">
        <v>29</v>
      </c>
      <c r="G437" s="84">
        <v>15</v>
      </c>
      <c r="H437" s="84">
        <v>1</v>
      </c>
      <c r="I437" s="110"/>
      <c r="J437" s="111"/>
      <c r="K437" s="112"/>
    </row>
    <row r="438" spans="1:11">
      <c r="A438" s="117"/>
      <c r="B438" s="89"/>
      <c r="C438" s="95"/>
      <c r="D438" s="89"/>
      <c r="E438" s="83" t="s">
        <v>25</v>
      </c>
      <c r="F438" s="83" t="s">
        <v>50</v>
      </c>
      <c r="G438" s="84">
        <v>8.5</v>
      </c>
      <c r="H438" s="76"/>
      <c r="I438" s="110"/>
      <c r="J438" s="111"/>
      <c r="K438" s="112"/>
    </row>
    <row r="439" spans="1:11">
      <c r="A439" s="117"/>
      <c r="B439" s="89"/>
      <c r="C439" s="95"/>
      <c r="D439" s="89"/>
      <c r="E439" s="83" t="s">
        <v>25</v>
      </c>
      <c r="F439" s="83" t="s">
        <v>49</v>
      </c>
      <c r="G439" s="84">
        <v>0.2</v>
      </c>
      <c r="H439" s="76"/>
      <c r="I439" s="110"/>
      <c r="J439" s="111"/>
      <c r="K439" s="112"/>
    </row>
    <row r="440" spans="1:11">
      <c r="A440" s="117"/>
      <c r="B440" s="89"/>
      <c r="C440" s="95"/>
      <c r="D440" s="89"/>
      <c r="E440" s="83" t="s">
        <v>25</v>
      </c>
      <c r="F440" s="83" t="s">
        <v>30</v>
      </c>
      <c r="G440" s="84">
        <v>3.5</v>
      </c>
      <c r="H440" s="76"/>
      <c r="I440" s="110" t="s">
        <v>32</v>
      </c>
      <c r="J440" s="111"/>
      <c r="K440" s="112"/>
    </row>
    <row r="441" spans="1:11">
      <c r="A441" s="117"/>
      <c r="B441" s="89"/>
      <c r="C441" s="95"/>
      <c r="D441" s="89"/>
      <c r="E441" s="83" t="s">
        <v>25</v>
      </c>
      <c r="F441" s="83" t="s">
        <v>54</v>
      </c>
      <c r="G441" s="84">
        <v>10.4</v>
      </c>
      <c r="H441" s="76"/>
      <c r="I441" s="110"/>
      <c r="J441" s="111"/>
      <c r="K441" s="112"/>
    </row>
    <row r="442" spans="1:11">
      <c r="A442" s="117"/>
      <c r="B442" s="89"/>
      <c r="C442" s="95"/>
      <c r="D442" s="89"/>
      <c r="E442" s="83" t="s">
        <v>25</v>
      </c>
      <c r="F442" s="83" t="s">
        <v>31</v>
      </c>
      <c r="G442" s="84">
        <v>26.69</v>
      </c>
      <c r="H442" s="76"/>
      <c r="I442" s="110"/>
      <c r="J442" s="111"/>
      <c r="K442" s="112"/>
    </row>
    <row r="443" spans="1:11">
      <c r="A443" s="117"/>
      <c r="B443" s="89"/>
      <c r="C443" s="95"/>
      <c r="D443" s="89"/>
      <c r="E443" s="83" t="s">
        <v>25</v>
      </c>
      <c r="F443" s="83" t="s">
        <v>46</v>
      </c>
      <c r="G443" s="84">
        <v>14</v>
      </c>
      <c r="H443" s="76"/>
      <c r="I443" s="110"/>
      <c r="J443" s="111"/>
      <c r="K443" s="112"/>
    </row>
    <row r="444" spans="1:11">
      <c r="A444" s="117"/>
      <c r="B444" s="89"/>
      <c r="C444" s="95"/>
      <c r="D444" s="89"/>
      <c r="E444" s="83" t="s">
        <v>25</v>
      </c>
      <c r="F444" s="83" t="s">
        <v>42</v>
      </c>
      <c r="G444" s="84">
        <v>33.64</v>
      </c>
      <c r="H444" s="84">
        <v>17.14</v>
      </c>
      <c r="I444" s="110"/>
      <c r="J444" s="111"/>
      <c r="K444" s="112"/>
    </row>
    <row r="445" spans="1:11">
      <c r="A445" s="117"/>
      <c r="B445" s="89"/>
      <c r="C445" s="95"/>
      <c r="D445" s="89"/>
      <c r="E445" s="83" t="s">
        <v>25</v>
      </c>
      <c r="F445" s="83" t="s">
        <v>43</v>
      </c>
      <c r="G445" s="84">
        <v>12</v>
      </c>
      <c r="H445" s="76"/>
      <c r="I445" s="110"/>
      <c r="J445" s="111"/>
      <c r="K445" s="112"/>
    </row>
    <row r="446" ht="18" customHeight="1" spans="1:11">
      <c r="A446" s="117"/>
      <c r="B446" s="89"/>
      <c r="C446" s="95"/>
      <c r="D446" s="89"/>
      <c r="E446" s="83" t="s">
        <v>25</v>
      </c>
      <c r="F446" s="83" t="s">
        <v>21</v>
      </c>
      <c r="G446" s="84">
        <v>618.97</v>
      </c>
      <c r="H446" s="135">
        <v>591.97</v>
      </c>
      <c r="I446" s="110"/>
      <c r="J446" s="111" t="s">
        <v>163</v>
      </c>
      <c r="K446" s="112" t="s">
        <v>59</v>
      </c>
    </row>
    <row r="447" spans="1:11">
      <c r="A447" s="117"/>
      <c r="B447" s="89"/>
      <c r="C447" s="95"/>
      <c r="D447" s="89"/>
      <c r="E447" s="83" t="s">
        <v>25</v>
      </c>
      <c r="F447" s="83" t="s">
        <v>33</v>
      </c>
      <c r="G447" s="84">
        <v>85</v>
      </c>
      <c r="H447" s="84">
        <v>80</v>
      </c>
      <c r="I447" s="110"/>
      <c r="J447" s="111"/>
      <c r="K447" s="112"/>
    </row>
    <row r="448" spans="1:11">
      <c r="A448" s="117"/>
      <c r="B448" s="89"/>
      <c r="C448" s="95"/>
      <c r="D448" s="89"/>
      <c r="E448" s="83" t="s">
        <v>25</v>
      </c>
      <c r="F448" s="83" t="s">
        <v>34</v>
      </c>
      <c r="G448" s="84">
        <v>20</v>
      </c>
      <c r="H448" s="76"/>
      <c r="I448" s="110"/>
      <c r="J448" s="111"/>
      <c r="K448" s="112"/>
    </row>
    <row r="449" ht="16.5" customHeight="1" spans="1:11">
      <c r="A449" s="117"/>
      <c r="B449" s="89"/>
      <c r="C449" s="95"/>
      <c r="D449" s="89"/>
      <c r="E449" s="83" t="s">
        <v>35</v>
      </c>
      <c r="F449" s="83" t="s">
        <v>99</v>
      </c>
      <c r="G449" s="84">
        <v>11.2</v>
      </c>
      <c r="H449" s="84">
        <v>11.2</v>
      </c>
      <c r="I449" s="110" t="s">
        <v>100</v>
      </c>
      <c r="J449" s="111" t="s">
        <v>164</v>
      </c>
      <c r="K449" s="109" t="s">
        <v>19</v>
      </c>
    </row>
    <row r="450" spans="1:11">
      <c r="A450" s="117"/>
      <c r="B450" s="89"/>
      <c r="C450" s="95"/>
      <c r="D450" s="89"/>
      <c r="E450" s="83" t="s">
        <v>35</v>
      </c>
      <c r="F450" s="83" t="s">
        <v>153</v>
      </c>
      <c r="G450" s="84">
        <v>1.8</v>
      </c>
      <c r="H450" s="84">
        <v>1.8</v>
      </c>
      <c r="I450" s="110"/>
      <c r="J450" s="111"/>
      <c r="K450" s="112"/>
    </row>
    <row r="451" spans="1:11">
      <c r="A451" s="80">
        <v>37</v>
      </c>
      <c r="B451" s="80" t="s">
        <v>165</v>
      </c>
      <c r="C451" s="102" t="s">
        <v>27</v>
      </c>
      <c r="D451" s="80" t="s">
        <v>28</v>
      </c>
      <c r="E451" s="71" t="s">
        <v>17</v>
      </c>
      <c r="F451" s="72"/>
      <c r="G451" s="81">
        <f>SUM(G452:G464)</f>
        <v>927</v>
      </c>
      <c r="H451" s="81">
        <f>SUM(H452:H464)</f>
        <v>778.62</v>
      </c>
      <c r="I451" s="110"/>
      <c r="J451" s="111" t="s">
        <v>47</v>
      </c>
      <c r="K451" s="112"/>
    </row>
    <row r="452" spans="1:11">
      <c r="A452" s="82"/>
      <c r="B452" s="82"/>
      <c r="C452" s="103"/>
      <c r="D452" s="82"/>
      <c r="E452" s="83" t="s">
        <v>25</v>
      </c>
      <c r="F452" s="83" t="s">
        <v>29</v>
      </c>
      <c r="G452" s="84">
        <v>11</v>
      </c>
      <c r="H452" s="84">
        <v>2</v>
      </c>
      <c r="I452" s="110"/>
      <c r="J452" s="111" t="s">
        <v>47</v>
      </c>
      <c r="K452" s="112"/>
    </row>
    <row r="453" spans="1:11">
      <c r="A453" s="82"/>
      <c r="B453" s="82"/>
      <c r="C453" s="103"/>
      <c r="D453" s="82"/>
      <c r="E453" s="83" t="s">
        <v>25</v>
      </c>
      <c r="F453" s="83" t="s">
        <v>48</v>
      </c>
      <c r="G453" s="84">
        <v>6.43</v>
      </c>
      <c r="H453" s="84">
        <v>6.43</v>
      </c>
      <c r="I453" s="110"/>
      <c r="J453" s="111" t="s">
        <v>47</v>
      </c>
      <c r="K453" s="112"/>
    </row>
    <row r="454" spans="1:11">
      <c r="A454" s="82"/>
      <c r="B454" s="82"/>
      <c r="C454" s="103"/>
      <c r="D454" s="82"/>
      <c r="E454" s="83" t="s">
        <v>25</v>
      </c>
      <c r="F454" s="83" t="s">
        <v>50</v>
      </c>
      <c r="G454" s="84">
        <v>8</v>
      </c>
      <c r="H454" s="76"/>
      <c r="I454" s="110"/>
      <c r="J454" s="111" t="s">
        <v>47</v>
      </c>
      <c r="K454" s="112"/>
    </row>
    <row r="455" spans="1:11">
      <c r="A455" s="82"/>
      <c r="B455" s="82"/>
      <c r="C455" s="103"/>
      <c r="D455" s="82"/>
      <c r="E455" s="83" t="s">
        <v>25</v>
      </c>
      <c r="F455" s="83" t="s">
        <v>54</v>
      </c>
      <c r="G455" s="84">
        <v>12</v>
      </c>
      <c r="H455" s="76"/>
      <c r="I455" s="110"/>
      <c r="J455" s="111" t="s">
        <v>47</v>
      </c>
      <c r="K455" s="112"/>
    </row>
    <row r="456" spans="1:11">
      <c r="A456" s="82"/>
      <c r="B456" s="82"/>
      <c r="C456" s="103"/>
      <c r="D456" s="82"/>
      <c r="E456" s="83" t="s">
        <v>25</v>
      </c>
      <c r="F456" s="83" t="s">
        <v>31</v>
      </c>
      <c r="G456" s="84">
        <v>1</v>
      </c>
      <c r="H456" s="76"/>
      <c r="I456" s="110"/>
      <c r="J456" s="111" t="s">
        <v>47</v>
      </c>
      <c r="K456" s="112"/>
    </row>
    <row r="457" spans="1:11">
      <c r="A457" s="82"/>
      <c r="B457" s="82"/>
      <c r="C457" s="103"/>
      <c r="D457" s="82"/>
      <c r="E457" s="83" t="s">
        <v>25</v>
      </c>
      <c r="F457" s="83" t="s">
        <v>46</v>
      </c>
      <c r="G457" s="84">
        <v>17</v>
      </c>
      <c r="H457" s="76"/>
      <c r="I457" s="110"/>
      <c r="J457" s="111" t="s">
        <v>47</v>
      </c>
      <c r="K457" s="112"/>
    </row>
    <row r="458" spans="1:11">
      <c r="A458" s="82"/>
      <c r="B458" s="82"/>
      <c r="C458" s="103"/>
      <c r="D458" s="82"/>
      <c r="E458" s="83" t="s">
        <v>25</v>
      </c>
      <c r="F458" s="83" t="s">
        <v>42</v>
      </c>
      <c r="G458" s="84">
        <v>25.34</v>
      </c>
      <c r="H458" s="84">
        <v>19.58</v>
      </c>
      <c r="I458" s="110"/>
      <c r="J458" s="111" t="s">
        <v>47</v>
      </c>
      <c r="K458" s="112"/>
    </row>
    <row r="459" spans="1:11">
      <c r="A459" s="82"/>
      <c r="B459" s="82"/>
      <c r="C459" s="103"/>
      <c r="D459" s="82"/>
      <c r="E459" s="83" t="s">
        <v>25</v>
      </c>
      <c r="F459" s="83" t="s">
        <v>56</v>
      </c>
      <c r="G459" s="84">
        <v>2</v>
      </c>
      <c r="H459" s="84">
        <v>2</v>
      </c>
      <c r="I459" s="110"/>
      <c r="J459" s="111" t="s">
        <v>47</v>
      </c>
      <c r="K459" s="112"/>
    </row>
    <row r="460" spans="1:11">
      <c r="A460" s="82"/>
      <c r="B460" s="82"/>
      <c r="C460" s="103"/>
      <c r="D460" s="82"/>
      <c r="E460" s="83" t="s">
        <v>25</v>
      </c>
      <c r="F460" s="83" t="s">
        <v>21</v>
      </c>
      <c r="G460" s="84">
        <v>667.8</v>
      </c>
      <c r="H460" s="84">
        <v>658.41</v>
      </c>
      <c r="I460" s="110"/>
      <c r="J460" s="111" t="s">
        <v>47</v>
      </c>
      <c r="K460" s="112"/>
    </row>
    <row r="461" spans="1:11">
      <c r="A461" s="82"/>
      <c r="B461" s="82"/>
      <c r="C461" s="103"/>
      <c r="D461" s="82"/>
      <c r="E461" s="83" t="s">
        <v>25</v>
      </c>
      <c r="F461" s="83" t="s">
        <v>33</v>
      </c>
      <c r="G461" s="84">
        <v>100.49</v>
      </c>
      <c r="H461" s="84">
        <v>66.8</v>
      </c>
      <c r="I461" s="110"/>
      <c r="J461" s="111" t="s">
        <v>47</v>
      </c>
      <c r="K461" s="112"/>
    </row>
    <row r="462" ht="18" customHeight="1" spans="1:11">
      <c r="A462" s="82"/>
      <c r="B462" s="82"/>
      <c r="C462" s="103"/>
      <c r="D462" s="82"/>
      <c r="E462" s="83" t="s">
        <v>25</v>
      </c>
      <c r="F462" s="98" t="s">
        <v>34</v>
      </c>
      <c r="G462" s="84">
        <v>51.3</v>
      </c>
      <c r="H462" s="76"/>
      <c r="I462" s="110" t="s">
        <v>156</v>
      </c>
      <c r="J462" s="111" t="s">
        <v>166</v>
      </c>
      <c r="K462" s="112"/>
    </row>
    <row r="463" spans="1:11">
      <c r="A463" s="82"/>
      <c r="B463" s="82"/>
      <c r="C463" s="103"/>
      <c r="D463" s="82"/>
      <c r="E463" s="83" t="s">
        <v>35</v>
      </c>
      <c r="F463" s="98" t="s">
        <v>44</v>
      </c>
      <c r="G463" s="84">
        <v>1.24</v>
      </c>
      <c r="H463" s="76"/>
      <c r="I463" s="110"/>
      <c r="J463" s="111" t="s">
        <v>47</v>
      </c>
      <c r="K463" s="112"/>
    </row>
    <row r="464" spans="1:11">
      <c r="A464" s="82"/>
      <c r="B464" s="82"/>
      <c r="C464" s="103"/>
      <c r="D464" s="82"/>
      <c r="E464" s="83" t="s">
        <v>35</v>
      </c>
      <c r="F464" s="83" t="s">
        <v>68</v>
      </c>
      <c r="G464" s="84">
        <v>23.4</v>
      </c>
      <c r="H464" s="84">
        <v>23.4</v>
      </c>
      <c r="I464" s="110"/>
      <c r="J464" s="111" t="s">
        <v>47</v>
      </c>
      <c r="K464" s="112"/>
    </row>
    <row r="465" spans="1:11">
      <c r="A465" s="70">
        <v>38</v>
      </c>
      <c r="B465" s="70" t="s">
        <v>167</v>
      </c>
      <c r="C465" s="116" t="s">
        <v>27</v>
      </c>
      <c r="D465" s="70" t="s">
        <v>28</v>
      </c>
      <c r="E465" s="71" t="s">
        <v>17</v>
      </c>
      <c r="F465" s="72"/>
      <c r="G465" s="81">
        <f>SUM(G466:G479)</f>
        <v>844.7</v>
      </c>
      <c r="H465" s="81">
        <f>SUM(H466:H479)</f>
        <v>678.41</v>
      </c>
      <c r="I465" s="110"/>
      <c r="J465" s="111"/>
      <c r="K465" s="112"/>
    </row>
    <row r="466" spans="1:11">
      <c r="A466" s="86"/>
      <c r="B466" s="86"/>
      <c r="C466" s="118"/>
      <c r="D466" s="86"/>
      <c r="E466" s="83" t="s">
        <v>25</v>
      </c>
      <c r="F466" s="83" t="s">
        <v>29</v>
      </c>
      <c r="G466" s="84">
        <v>21</v>
      </c>
      <c r="H466" s="84">
        <v>1</v>
      </c>
      <c r="I466" s="110"/>
      <c r="J466" s="125" t="s">
        <v>47</v>
      </c>
      <c r="K466" s="112"/>
    </row>
    <row r="467" spans="1:11">
      <c r="A467" s="86"/>
      <c r="B467" s="86"/>
      <c r="C467" s="118"/>
      <c r="D467" s="86"/>
      <c r="E467" s="83" t="s">
        <v>25</v>
      </c>
      <c r="F467" s="83" t="s">
        <v>48</v>
      </c>
      <c r="G467" s="84">
        <v>2</v>
      </c>
      <c r="H467" s="84">
        <v>2</v>
      </c>
      <c r="I467" s="110"/>
      <c r="J467" s="125" t="s">
        <v>47</v>
      </c>
      <c r="K467" s="112"/>
    </row>
    <row r="468" spans="1:11">
      <c r="A468" s="86"/>
      <c r="B468" s="86"/>
      <c r="C468" s="118"/>
      <c r="D468" s="86"/>
      <c r="E468" s="83" t="s">
        <v>25</v>
      </c>
      <c r="F468" s="83" t="s">
        <v>50</v>
      </c>
      <c r="G468" s="84">
        <v>11</v>
      </c>
      <c r="H468" s="76"/>
      <c r="I468" s="110"/>
      <c r="J468" s="125" t="s">
        <v>47</v>
      </c>
      <c r="K468" s="112"/>
    </row>
    <row r="469" spans="1:11">
      <c r="A469" s="86"/>
      <c r="B469" s="86"/>
      <c r="C469" s="118"/>
      <c r="D469" s="86"/>
      <c r="E469" s="83" t="s">
        <v>25</v>
      </c>
      <c r="F469" s="83" t="s">
        <v>30</v>
      </c>
      <c r="G469" s="84">
        <v>3.9</v>
      </c>
      <c r="H469" s="76"/>
      <c r="I469" s="110" t="s">
        <v>32</v>
      </c>
      <c r="J469" s="125" t="s">
        <v>47</v>
      </c>
      <c r="K469" s="112"/>
    </row>
    <row r="470" spans="1:11">
      <c r="A470" s="86"/>
      <c r="B470" s="86"/>
      <c r="C470" s="118"/>
      <c r="D470" s="86"/>
      <c r="E470" s="83" t="s">
        <v>25</v>
      </c>
      <c r="F470" s="83" t="s">
        <v>54</v>
      </c>
      <c r="G470" s="84">
        <v>13</v>
      </c>
      <c r="H470" s="76"/>
      <c r="I470" s="110"/>
      <c r="J470" s="125" t="s">
        <v>47</v>
      </c>
      <c r="K470" s="112"/>
    </row>
    <row r="471" spans="1:11">
      <c r="A471" s="86"/>
      <c r="B471" s="86"/>
      <c r="C471" s="118"/>
      <c r="D471" s="86"/>
      <c r="E471" s="83" t="s">
        <v>25</v>
      </c>
      <c r="F471" s="83" t="s">
        <v>31</v>
      </c>
      <c r="G471" s="84">
        <v>11.18</v>
      </c>
      <c r="H471" s="76"/>
      <c r="I471" s="110"/>
      <c r="J471" s="125" t="s">
        <v>47</v>
      </c>
      <c r="K471" s="112"/>
    </row>
    <row r="472" spans="1:11">
      <c r="A472" s="86"/>
      <c r="B472" s="86"/>
      <c r="C472" s="118"/>
      <c r="D472" s="86"/>
      <c r="E472" s="83" t="s">
        <v>25</v>
      </c>
      <c r="F472" s="83" t="s">
        <v>46</v>
      </c>
      <c r="G472" s="84">
        <v>4.78</v>
      </c>
      <c r="H472" s="76"/>
      <c r="I472" s="110"/>
      <c r="J472" s="125" t="s">
        <v>47</v>
      </c>
      <c r="K472" s="112"/>
    </row>
    <row r="473" spans="1:11">
      <c r="A473" s="119"/>
      <c r="B473" s="119"/>
      <c r="C473" s="118"/>
      <c r="D473" s="119"/>
      <c r="E473" s="83" t="s">
        <v>25</v>
      </c>
      <c r="F473" s="98" t="s">
        <v>42</v>
      </c>
      <c r="G473" s="84">
        <v>26.68</v>
      </c>
      <c r="H473" s="84">
        <v>4.22</v>
      </c>
      <c r="I473" s="110"/>
      <c r="J473" s="125" t="s">
        <v>47</v>
      </c>
      <c r="K473" s="112" t="s">
        <v>59</v>
      </c>
    </row>
    <row r="474" spans="1:11">
      <c r="A474" s="86"/>
      <c r="B474" s="86"/>
      <c r="C474" s="118"/>
      <c r="D474" s="86"/>
      <c r="E474" s="83" t="s">
        <v>25</v>
      </c>
      <c r="F474" s="83" t="s">
        <v>56</v>
      </c>
      <c r="G474" s="84">
        <v>2</v>
      </c>
      <c r="H474" s="84">
        <v>2</v>
      </c>
      <c r="I474" s="110"/>
      <c r="J474" s="125" t="s">
        <v>47</v>
      </c>
      <c r="K474" s="112"/>
    </row>
    <row r="475" spans="1:11">
      <c r="A475" s="86"/>
      <c r="B475" s="86"/>
      <c r="C475" s="118"/>
      <c r="D475" s="86"/>
      <c r="E475" s="83" t="s">
        <v>25</v>
      </c>
      <c r="F475" s="83" t="s">
        <v>21</v>
      </c>
      <c r="G475" s="84">
        <v>470.48</v>
      </c>
      <c r="H475" s="84">
        <v>442.65</v>
      </c>
      <c r="I475" s="110"/>
      <c r="J475" s="125" t="s">
        <v>47</v>
      </c>
      <c r="K475" s="112"/>
    </row>
    <row r="476" spans="1:11">
      <c r="A476" s="86"/>
      <c r="B476" s="86"/>
      <c r="C476" s="118"/>
      <c r="D476" s="86"/>
      <c r="E476" s="83" t="s">
        <v>25</v>
      </c>
      <c r="F476" s="83" t="s">
        <v>33</v>
      </c>
      <c r="G476" s="84">
        <v>78.02</v>
      </c>
      <c r="H476" s="84">
        <v>61.62</v>
      </c>
      <c r="I476" s="110"/>
      <c r="J476" s="125" t="s">
        <v>47</v>
      </c>
      <c r="K476" s="112"/>
    </row>
    <row r="477" ht="21.75" customHeight="1" spans="1:11">
      <c r="A477" s="86"/>
      <c r="B477" s="86"/>
      <c r="C477" s="118"/>
      <c r="D477" s="86"/>
      <c r="E477" s="83" t="s">
        <v>25</v>
      </c>
      <c r="F477" s="98" t="s">
        <v>34</v>
      </c>
      <c r="G477" s="84">
        <v>27.06</v>
      </c>
      <c r="H477" s="76"/>
      <c r="I477" s="110" t="s">
        <v>156</v>
      </c>
      <c r="J477" s="111" t="s">
        <v>168</v>
      </c>
      <c r="K477" s="112" t="s">
        <v>59</v>
      </c>
    </row>
    <row r="478" spans="1:11">
      <c r="A478" s="86"/>
      <c r="B478" s="86"/>
      <c r="C478" s="118"/>
      <c r="D478" s="86"/>
      <c r="E478" s="83" t="s">
        <v>35</v>
      </c>
      <c r="F478" s="83" t="s">
        <v>68</v>
      </c>
      <c r="G478" s="84">
        <v>164.92</v>
      </c>
      <c r="H478" s="84">
        <v>164.92</v>
      </c>
      <c r="I478" s="110"/>
      <c r="J478" s="125" t="s">
        <v>47</v>
      </c>
      <c r="K478" s="112"/>
    </row>
    <row r="479" spans="1:11">
      <c r="A479" s="86"/>
      <c r="B479" s="86"/>
      <c r="C479" s="118"/>
      <c r="D479" s="86"/>
      <c r="E479" s="83" t="s">
        <v>35</v>
      </c>
      <c r="F479" s="83" t="s">
        <v>36</v>
      </c>
      <c r="G479" s="84">
        <v>8.68</v>
      </c>
      <c r="H479" s="76"/>
      <c r="I479" s="110"/>
      <c r="J479" s="125" t="s">
        <v>47</v>
      </c>
      <c r="K479" s="112"/>
    </row>
    <row r="480" spans="1:11">
      <c r="A480" s="70">
        <v>39</v>
      </c>
      <c r="B480" s="87" t="s">
        <v>169</v>
      </c>
      <c r="C480" s="70" t="s">
        <v>15</v>
      </c>
      <c r="D480" s="70" t="s">
        <v>16</v>
      </c>
      <c r="E480" s="71" t="s">
        <v>17</v>
      </c>
      <c r="F480" s="72"/>
      <c r="G480" s="73">
        <f>SUM(G481:G486)</f>
        <v>109</v>
      </c>
      <c r="H480" s="73">
        <f>SUM(H481:H486)</f>
        <v>0</v>
      </c>
      <c r="I480" s="110"/>
      <c r="J480" s="111"/>
      <c r="K480" s="112"/>
    </row>
    <row r="481" spans="1:11">
      <c r="A481" s="86"/>
      <c r="B481" s="99"/>
      <c r="C481" s="86"/>
      <c r="D481" s="86"/>
      <c r="E481" s="83" t="s">
        <v>25</v>
      </c>
      <c r="F481" s="83" t="s">
        <v>42</v>
      </c>
      <c r="G481" s="84">
        <v>31.2</v>
      </c>
      <c r="H481" s="76"/>
      <c r="I481" s="110"/>
      <c r="J481" s="111"/>
      <c r="K481" s="112"/>
    </row>
    <row r="482" spans="1:11">
      <c r="A482" s="86"/>
      <c r="B482" s="99"/>
      <c r="C482" s="86"/>
      <c r="D482" s="86"/>
      <c r="E482" s="83" t="s">
        <v>25</v>
      </c>
      <c r="F482" s="83" t="s">
        <v>43</v>
      </c>
      <c r="G482" s="84">
        <v>6.4</v>
      </c>
      <c r="H482" s="76"/>
      <c r="I482" s="110"/>
      <c r="J482" s="111"/>
      <c r="K482" s="112"/>
    </row>
    <row r="483" spans="1:11">
      <c r="A483" s="86"/>
      <c r="B483" s="99"/>
      <c r="C483" s="86"/>
      <c r="D483" s="86"/>
      <c r="E483" s="83" t="s">
        <v>25</v>
      </c>
      <c r="F483" s="83" t="s">
        <v>33</v>
      </c>
      <c r="G483" s="84">
        <v>12.4</v>
      </c>
      <c r="H483" s="76"/>
      <c r="I483" s="110"/>
      <c r="J483" s="111"/>
      <c r="K483" s="112"/>
    </row>
    <row r="484" spans="1:11">
      <c r="A484" s="86"/>
      <c r="B484" s="99"/>
      <c r="C484" s="86"/>
      <c r="D484" s="86"/>
      <c r="E484" s="83" t="s">
        <v>25</v>
      </c>
      <c r="F484" s="83" t="s">
        <v>34</v>
      </c>
      <c r="G484" s="84">
        <v>1.4</v>
      </c>
      <c r="H484" s="76"/>
      <c r="I484" s="110"/>
      <c r="J484" s="111"/>
      <c r="K484" s="112"/>
    </row>
    <row r="485" spans="1:11">
      <c r="A485" s="86"/>
      <c r="B485" s="99"/>
      <c r="C485" s="86"/>
      <c r="D485" s="86"/>
      <c r="E485" s="83" t="s">
        <v>35</v>
      </c>
      <c r="F485" s="83" t="s">
        <v>44</v>
      </c>
      <c r="G485" s="84">
        <v>33.1</v>
      </c>
      <c r="H485" s="76"/>
      <c r="I485" s="110"/>
      <c r="J485" s="111"/>
      <c r="K485" s="112"/>
    </row>
    <row r="486" ht="13.5" customHeight="1" spans="1:11">
      <c r="A486" s="86"/>
      <c r="B486" s="99"/>
      <c r="C486" s="86"/>
      <c r="D486" s="86"/>
      <c r="E486" s="83" t="s">
        <v>35</v>
      </c>
      <c r="F486" s="83" t="s">
        <v>36</v>
      </c>
      <c r="G486" s="84">
        <v>24.5</v>
      </c>
      <c r="H486" s="76"/>
      <c r="I486" s="110" t="s">
        <v>170</v>
      </c>
      <c r="J486" s="111" t="s">
        <v>171</v>
      </c>
      <c r="K486" s="109" t="s">
        <v>19</v>
      </c>
    </row>
    <row r="487" spans="1:11">
      <c r="A487" s="137">
        <v>40</v>
      </c>
      <c r="B487" s="138" t="s">
        <v>172</v>
      </c>
      <c r="C487" s="137" t="s">
        <v>15</v>
      </c>
      <c r="D487" s="137" t="s">
        <v>16</v>
      </c>
      <c r="E487" s="139" t="s">
        <v>17</v>
      </c>
      <c r="F487" s="72"/>
      <c r="G487" s="140">
        <f>SUM(G488:G493)</f>
        <v>128</v>
      </c>
      <c r="H487" s="140">
        <f>SUM(H488:H493)</f>
        <v>45.6</v>
      </c>
      <c r="I487" s="110"/>
      <c r="J487" s="111"/>
      <c r="K487" s="112"/>
    </row>
    <row r="488" spans="1:11">
      <c r="A488" s="86"/>
      <c r="B488" s="99"/>
      <c r="C488" s="86"/>
      <c r="D488" s="86"/>
      <c r="E488" s="141" t="s">
        <v>25</v>
      </c>
      <c r="F488" s="142" t="s">
        <v>31</v>
      </c>
      <c r="G488" s="143">
        <v>26.4</v>
      </c>
      <c r="H488" s="143"/>
      <c r="I488" s="110"/>
      <c r="J488" s="111"/>
      <c r="K488" s="112"/>
    </row>
    <row r="489" spans="1:11">
      <c r="A489" s="86"/>
      <c r="B489" s="99"/>
      <c r="C489" s="86"/>
      <c r="D489" s="86"/>
      <c r="E489" s="141" t="s">
        <v>25</v>
      </c>
      <c r="F489" s="141" t="s">
        <v>42</v>
      </c>
      <c r="G489" s="143">
        <v>5.9</v>
      </c>
      <c r="H489" s="143"/>
      <c r="I489" s="110"/>
      <c r="J489" s="111"/>
      <c r="K489" s="112"/>
    </row>
    <row r="490" spans="1:11">
      <c r="A490" s="86"/>
      <c r="B490" s="99"/>
      <c r="C490" s="86"/>
      <c r="D490" s="86"/>
      <c r="E490" s="141" t="s">
        <v>25</v>
      </c>
      <c r="F490" s="141" t="s">
        <v>43</v>
      </c>
      <c r="G490" s="143">
        <v>15.3</v>
      </c>
      <c r="H490" s="143"/>
      <c r="I490" s="110"/>
      <c r="J490" s="111"/>
      <c r="K490" s="112"/>
    </row>
    <row r="491" spans="1:11">
      <c r="A491" s="86"/>
      <c r="B491" s="99"/>
      <c r="C491" s="86"/>
      <c r="D491" s="86"/>
      <c r="E491" s="141" t="s">
        <v>25</v>
      </c>
      <c r="F491" s="142" t="s">
        <v>21</v>
      </c>
      <c r="G491" s="143">
        <v>31.8</v>
      </c>
      <c r="H491" s="143"/>
      <c r="I491" s="110"/>
      <c r="J491" s="111"/>
      <c r="K491" s="112"/>
    </row>
    <row r="492" spans="1:11">
      <c r="A492" s="86"/>
      <c r="B492" s="99"/>
      <c r="C492" s="86"/>
      <c r="D492" s="86"/>
      <c r="E492" s="141" t="s">
        <v>25</v>
      </c>
      <c r="F492" s="141" t="s">
        <v>34</v>
      </c>
      <c r="G492" s="143">
        <v>3</v>
      </c>
      <c r="H492" s="143"/>
      <c r="I492" s="110"/>
      <c r="J492" s="111"/>
      <c r="K492" s="112"/>
    </row>
    <row r="493" spans="1:11">
      <c r="A493" s="86"/>
      <c r="B493" s="99"/>
      <c r="C493" s="86"/>
      <c r="D493" s="86"/>
      <c r="E493" s="141" t="s">
        <v>35</v>
      </c>
      <c r="F493" s="141" t="s">
        <v>44</v>
      </c>
      <c r="G493" s="143">
        <v>45.6</v>
      </c>
      <c r="H493" s="143">
        <v>45.6</v>
      </c>
      <c r="I493" s="110"/>
      <c r="J493" s="111"/>
      <c r="K493" s="112"/>
    </row>
    <row r="494" spans="1:11">
      <c r="A494" s="144">
        <v>41</v>
      </c>
      <c r="B494" s="144" t="s">
        <v>173</v>
      </c>
      <c r="C494" s="145" t="s">
        <v>27</v>
      </c>
      <c r="D494" s="144" t="s">
        <v>28</v>
      </c>
      <c r="E494" s="139" t="s">
        <v>17</v>
      </c>
      <c r="F494" s="72"/>
      <c r="G494" s="146">
        <f>SUM(G495:G505)</f>
        <v>127.4</v>
      </c>
      <c r="H494" s="146">
        <f>SUM(H495:H505)</f>
        <v>2.3</v>
      </c>
      <c r="I494" s="110"/>
      <c r="J494" s="111"/>
      <c r="K494" s="112"/>
    </row>
    <row r="495" spans="1:11">
      <c r="A495" s="82"/>
      <c r="B495" s="82"/>
      <c r="C495" s="103"/>
      <c r="D495" s="82"/>
      <c r="E495" s="141" t="s">
        <v>25</v>
      </c>
      <c r="F495" s="147" t="s">
        <v>48</v>
      </c>
      <c r="G495" s="143">
        <v>1</v>
      </c>
      <c r="H495" s="143"/>
      <c r="I495" s="110"/>
      <c r="J495" s="111"/>
      <c r="K495" s="112"/>
    </row>
    <row r="496" spans="1:11">
      <c r="A496" s="82"/>
      <c r="B496" s="82"/>
      <c r="C496" s="103"/>
      <c r="D496" s="82"/>
      <c r="E496" s="141" t="s">
        <v>25</v>
      </c>
      <c r="F496" s="147" t="s">
        <v>30</v>
      </c>
      <c r="G496" s="143">
        <v>3</v>
      </c>
      <c r="H496" s="143"/>
      <c r="I496" s="110" t="s">
        <v>32</v>
      </c>
      <c r="J496" s="111" t="s">
        <v>174</v>
      </c>
      <c r="K496" s="109" t="s">
        <v>19</v>
      </c>
    </row>
    <row r="497" spans="1:11">
      <c r="A497" s="82"/>
      <c r="B497" s="82"/>
      <c r="C497" s="103"/>
      <c r="D497" s="82"/>
      <c r="E497" s="141" t="s">
        <v>25</v>
      </c>
      <c r="F497" s="147" t="s">
        <v>31</v>
      </c>
      <c r="G497" s="143">
        <v>2</v>
      </c>
      <c r="H497" s="143"/>
      <c r="I497" s="110"/>
      <c r="J497" s="111"/>
      <c r="K497" s="112"/>
    </row>
    <row r="498" spans="1:11">
      <c r="A498" s="82"/>
      <c r="B498" s="82"/>
      <c r="C498" s="103"/>
      <c r="D498" s="82"/>
      <c r="E498" s="141" t="s">
        <v>25</v>
      </c>
      <c r="F498" s="147" t="s">
        <v>46</v>
      </c>
      <c r="G498" s="143">
        <v>6</v>
      </c>
      <c r="H498" s="143"/>
      <c r="I498" s="110"/>
      <c r="J498" s="111"/>
      <c r="K498" s="112"/>
    </row>
    <row r="499" spans="1:11">
      <c r="A499" s="82"/>
      <c r="B499" s="82"/>
      <c r="C499" s="103"/>
      <c r="D499" s="82"/>
      <c r="E499" s="141" t="s">
        <v>25</v>
      </c>
      <c r="F499" s="147" t="s">
        <v>38</v>
      </c>
      <c r="G499" s="143">
        <v>4</v>
      </c>
      <c r="H499" s="143"/>
      <c r="I499" s="110"/>
      <c r="J499" s="111"/>
      <c r="K499" s="112"/>
    </row>
    <row r="500" spans="1:11">
      <c r="A500" s="82"/>
      <c r="B500" s="82"/>
      <c r="C500" s="103"/>
      <c r="D500" s="82"/>
      <c r="E500" s="141" t="s">
        <v>25</v>
      </c>
      <c r="F500" s="147" t="s">
        <v>42</v>
      </c>
      <c r="G500" s="143">
        <v>11.9</v>
      </c>
      <c r="H500" s="143"/>
      <c r="I500" s="110"/>
      <c r="J500" s="111"/>
      <c r="K500" s="112"/>
    </row>
    <row r="501" spans="1:11">
      <c r="A501" s="82"/>
      <c r="B501" s="82"/>
      <c r="C501" s="103"/>
      <c r="D501" s="82"/>
      <c r="E501" s="141" t="s">
        <v>25</v>
      </c>
      <c r="F501" s="147" t="s">
        <v>55</v>
      </c>
      <c r="G501" s="143">
        <v>2</v>
      </c>
      <c r="H501" s="143">
        <v>2</v>
      </c>
      <c r="I501" s="110"/>
      <c r="J501" s="111"/>
      <c r="K501" s="112"/>
    </row>
    <row r="502" spans="1:11">
      <c r="A502" s="82"/>
      <c r="B502" s="82"/>
      <c r="C502" s="103"/>
      <c r="D502" s="82"/>
      <c r="E502" s="141" t="s">
        <v>25</v>
      </c>
      <c r="F502" s="147" t="s">
        <v>56</v>
      </c>
      <c r="G502" s="143">
        <v>7.7</v>
      </c>
      <c r="H502" s="143"/>
      <c r="I502" s="110"/>
      <c r="J502" s="111"/>
      <c r="K502" s="112"/>
    </row>
    <row r="503" spans="1:11">
      <c r="A503" s="82"/>
      <c r="B503" s="82"/>
      <c r="C503" s="103"/>
      <c r="D503" s="82"/>
      <c r="E503" s="141" t="s">
        <v>25</v>
      </c>
      <c r="F503" s="147" t="s">
        <v>43</v>
      </c>
      <c r="G503" s="143">
        <v>83.5</v>
      </c>
      <c r="H503" s="143"/>
      <c r="I503" s="110" t="s">
        <v>32</v>
      </c>
      <c r="J503" s="111" t="s">
        <v>174</v>
      </c>
      <c r="K503" s="109" t="s">
        <v>19</v>
      </c>
    </row>
    <row r="504" spans="1:11">
      <c r="A504" s="82"/>
      <c r="B504" s="82"/>
      <c r="C504" s="103"/>
      <c r="D504" s="82"/>
      <c r="E504" s="141" t="s">
        <v>25</v>
      </c>
      <c r="F504" s="147" t="s">
        <v>33</v>
      </c>
      <c r="G504" s="143">
        <v>6</v>
      </c>
      <c r="H504" s="143"/>
      <c r="I504" s="110"/>
      <c r="J504" s="111"/>
      <c r="K504" s="112"/>
    </row>
    <row r="505" ht="84" spans="1:11">
      <c r="A505" s="82"/>
      <c r="B505" s="82"/>
      <c r="C505" s="103"/>
      <c r="D505" s="82"/>
      <c r="E505" s="141" t="s">
        <v>35</v>
      </c>
      <c r="F505" s="141" t="s">
        <v>99</v>
      </c>
      <c r="G505" s="143">
        <v>0.3</v>
      </c>
      <c r="H505" s="143">
        <v>0.3</v>
      </c>
      <c r="I505" s="110" t="s">
        <v>100</v>
      </c>
      <c r="J505" s="111" t="s">
        <v>175</v>
      </c>
      <c r="K505" s="109" t="s">
        <v>19</v>
      </c>
    </row>
  </sheetData>
  <autoFilter xmlns:etc="http://www.wps.cn/officeDocument/2017/etCustomData" ref="A4:XDR510" etc:filterBottomFollowUsedRange="0">
    <extLst/>
  </autoFilter>
  <mergeCells count="206">
    <mergeCell ref="A2:H2"/>
    <mergeCell ref="E5:F5"/>
    <mergeCell ref="E7:F7"/>
    <mergeCell ref="E9:F9"/>
    <mergeCell ref="E17:F17"/>
    <mergeCell ref="E23:F23"/>
    <mergeCell ref="E28:F28"/>
    <mergeCell ref="E36:F36"/>
    <mergeCell ref="E41:F41"/>
    <mergeCell ref="E51:F51"/>
    <mergeCell ref="E67:F67"/>
    <mergeCell ref="E85:F85"/>
    <mergeCell ref="E102:F102"/>
    <mergeCell ref="E113:F113"/>
    <mergeCell ref="E129:F129"/>
    <mergeCell ref="E147:F147"/>
    <mergeCell ref="E151:F151"/>
    <mergeCell ref="E168:F168"/>
    <mergeCell ref="E184:F184"/>
    <mergeCell ref="E197:F197"/>
    <mergeCell ref="E214:F214"/>
    <mergeCell ref="E229:F229"/>
    <mergeCell ref="E241:F241"/>
    <mergeCell ref="E252:F252"/>
    <mergeCell ref="E265:F265"/>
    <mergeCell ref="E281:F281"/>
    <mergeCell ref="E297:F297"/>
    <mergeCell ref="E313:F313"/>
    <mergeCell ref="E329:F329"/>
    <mergeCell ref="E343:F343"/>
    <mergeCell ref="E356:F356"/>
    <mergeCell ref="E371:F371"/>
    <mergeCell ref="E376:F376"/>
    <mergeCell ref="E392:F392"/>
    <mergeCell ref="E406:F406"/>
    <mergeCell ref="E422:F422"/>
    <mergeCell ref="E436:F436"/>
    <mergeCell ref="E451:F451"/>
    <mergeCell ref="E465:F465"/>
    <mergeCell ref="E480:F480"/>
    <mergeCell ref="E487:F487"/>
    <mergeCell ref="E494:F494"/>
    <mergeCell ref="A5:A6"/>
    <mergeCell ref="A7:A8"/>
    <mergeCell ref="A9:A16"/>
    <mergeCell ref="A17:A22"/>
    <mergeCell ref="A23:A27"/>
    <mergeCell ref="A28:A35"/>
    <mergeCell ref="A36:A40"/>
    <mergeCell ref="A41:A50"/>
    <mergeCell ref="A51:A66"/>
    <mergeCell ref="A67:A84"/>
    <mergeCell ref="A85:A101"/>
    <mergeCell ref="A102:A112"/>
    <mergeCell ref="A113:A128"/>
    <mergeCell ref="A129:A146"/>
    <mergeCell ref="A147:A150"/>
    <mergeCell ref="A151:A167"/>
    <mergeCell ref="A168:A183"/>
    <mergeCell ref="A184:A196"/>
    <mergeCell ref="A197:A213"/>
    <mergeCell ref="A214:A228"/>
    <mergeCell ref="A229:A240"/>
    <mergeCell ref="A241:A251"/>
    <mergeCell ref="A252:A264"/>
    <mergeCell ref="A265:A280"/>
    <mergeCell ref="A281:A296"/>
    <mergeCell ref="A297:A312"/>
    <mergeCell ref="A313:A328"/>
    <mergeCell ref="A329:A342"/>
    <mergeCell ref="A343:A355"/>
    <mergeCell ref="A356:A370"/>
    <mergeCell ref="A371:A375"/>
    <mergeCell ref="A376:A391"/>
    <mergeCell ref="A392:A405"/>
    <mergeCell ref="A406:A421"/>
    <mergeCell ref="A422:A435"/>
    <mergeCell ref="A436:A450"/>
    <mergeCell ref="A451:A464"/>
    <mergeCell ref="A465:A479"/>
    <mergeCell ref="A480:A486"/>
    <mergeCell ref="A487:A493"/>
    <mergeCell ref="A494:A505"/>
    <mergeCell ref="B5:B6"/>
    <mergeCell ref="B7:B8"/>
    <mergeCell ref="B9:B16"/>
    <mergeCell ref="B17:B22"/>
    <mergeCell ref="B23:B27"/>
    <mergeCell ref="B28:B35"/>
    <mergeCell ref="B36:B40"/>
    <mergeCell ref="B41:B50"/>
    <mergeCell ref="B51:B66"/>
    <mergeCell ref="B67:B84"/>
    <mergeCell ref="B85:B101"/>
    <mergeCell ref="B102:B112"/>
    <mergeCell ref="B113:B128"/>
    <mergeCell ref="B129:B146"/>
    <mergeCell ref="B147:B150"/>
    <mergeCell ref="B151:B167"/>
    <mergeCell ref="B168:B183"/>
    <mergeCell ref="B184:B196"/>
    <mergeCell ref="B197:B213"/>
    <mergeCell ref="B214:B228"/>
    <mergeCell ref="B229:B240"/>
    <mergeCell ref="B241:B251"/>
    <mergeCell ref="B252:B264"/>
    <mergeCell ref="B265:B280"/>
    <mergeCell ref="B281:B296"/>
    <mergeCell ref="B297:B312"/>
    <mergeCell ref="B313:B328"/>
    <mergeCell ref="B329:B342"/>
    <mergeCell ref="B343:B355"/>
    <mergeCell ref="B356:B370"/>
    <mergeCell ref="B371:B375"/>
    <mergeCell ref="B376:B391"/>
    <mergeCell ref="B392:B405"/>
    <mergeCell ref="B406:B421"/>
    <mergeCell ref="B422:B435"/>
    <mergeCell ref="B436:B450"/>
    <mergeCell ref="B451:B464"/>
    <mergeCell ref="B465:B479"/>
    <mergeCell ref="B480:B486"/>
    <mergeCell ref="B487:B493"/>
    <mergeCell ref="B494:B505"/>
    <mergeCell ref="C5:C6"/>
    <mergeCell ref="C7:C8"/>
    <mergeCell ref="C9:C16"/>
    <mergeCell ref="C17:C22"/>
    <mergeCell ref="C23:C27"/>
    <mergeCell ref="C28:C35"/>
    <mergeCell ref="C36:C40"/>
    <mergeCell ref="C41:C50"/>
    <mergeCell ref="C51:C66"/>
    <mergeCell ref="C67:C84"/>
    <mergeCell ref="C85:C101"/>
    <mergeCell ref="C102:C112"/>
    <mergeCell ref="C113:C128"/>
    <mergeCell ref="C129:C146"/>
    <mergeCell ref="C147:C150"/>
    <mergeCell ref="C151:C167"/>
    <mergeCell ref="C168:C183"/>
    <mergeCell ref="C184:C196"/>
    <mergeCell ref="C197:C213"/>
    <mergeCell ref="C214:C228"/>
    <mergeCell ref="C229:C240"/>
    <mergeCell ref="C241:C251"/>
    <mergeCell ref="C252:C264"/>
    <mergeCell ref="C265:C280"/>
    <mergeCell ref="C281:C296"/>
    <mergeCell ref="C297:C312"/>
    <mergeCell ref="C313:C328"/>
    <mergeCell ref="C329:C342"/>
    <mergeCell ref="C343:C355"/>
    <mergeCell ref="C356:C370"/>
    <mergeCell ref="C371:C375"/>
    <mergeCell ref="C376:C391"/>
    <mergeCell ref="C392:C405"/>
    <mergeCell ref="C406:C421"/>
    <mergeCell ref="C422:C435"/>
    <mergeCell ref="C436:C450"/>
    <mergeCell ref="C451:C464"/>
    <mergeCell ref="C465:C479"/>
    <mergeCell ref="C480:C486"/>
    <mergeCell ref="C487:C493"/>
    <mergeCell ref="C494:C505"/>
    <mergeCell ref="D5:D6"/>
    <mergeCell ref="D7:D8"/>
    <mergeCell ref="D9:D16"/>
    <mergeCell ref="D17:D22"/>
    <mergeCell ref="D23:D27"/>
    <mergeCell ref="D28:D35"/>
    <mergeCell ref="D36:D40"/>
    <mergeCell ref="D41:D50"/>
    <mergeCell ref="D51:D66"/>
    <mergeCell ref="D67:D84"/>
    <mergeCell ref="D85:D101"/>
    <mergeCell ref="D102:D112"/>
    <mergeCell ref="D113:D128"/>
    <mergeCell ref="D129:D146"/>
    <mergeCell ref="D147:D150"/>
    <mergeCell ref="D151:D167"/>
    <mergeCell ref="D168:D183"/>
    <mergeCell ref="D184:D196"/>
    <mergeCell ref="D197:D213"/>
    <mergeCell ref="D214:D228"/>
    <mergeCell ref="D229:D240"/>
    <mergeCell ref="D241:D251"/>
    <mergeCell ref="D252:D264"/>
    <mergeCell ref="D265:D280"/>
    <mergeCell ref="D281:D296"/>
    <mergeCell ref="D297:D312"/>
    <mergeCell ref="D313:D328"/>
    <mergeCell ref="D329:D342"/>
    <mergeCell ref="D343:D355"/>
    <mergeCell ref="D356:D370"/>
    <mergeCell ref="D371:D375"/>
    <mergeCell ref="D376:D391"/>
    <mergeCell ref="D392:D405"/>
    <mergeCell ref="D406:D421"/>
    <mergeCell ref="D422:D435"/>
    <mergeCell ref="D436:D450"/>
    <mergeCell ref="D451:D464"/>
    <mergeCell ref="D465:D479"/>
    <mergeCell ref="D480:D486"/>
    <mergeCell ref="D487:D493"/>
    <mergeCell ref="D494:D505"/>
  </mergeCells>
  <printOptions horizontalCentered="1"/>
  <pageMargins left="0.432639" right="0.354167" top="0.904861" bottom="1.22014" header="0.298611" footer="0.298611"/>
  <pageSetup paperSize="9" scale="57" fitToHeight="0" orientation="portrait" horizontalDpi="600"/>
  <headerFooter>
    <oddFooter>&amp;C第 &amp;P 页</oddFooter>
  </headerFooter>
  <rowBreaks count="1" manualBreakCount="1">
    <brk id="50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7"/>
  <sheetViews>
    <sheetView showZeros="0" tabSelected="1" view="pageBreakPreview" zoomScale="85" zoomScaleNormal="70" workbookViewId="0">
      <pane xSplit="4" ySplit="4" topLeftCell="E137" activePane="bottomRight" state="frozen"/>
      <selection/>
      <selection pane="topRight"/>
      <selection pane="bottomLeft"/>
      <selection pane="bottomRight" activeCell="G5" sqref="G5:G253"/>
    </sheetView>
  </sheetViews>
  <sheetFormatPr defaultColWidth="10" defaultRowHeight="14" outlineLevelCol="7"/>
  <cols>
    <col min="1" max="1" width="5.55454545454545" style="5" customWidth="1"/>
    <col min="2" max="2" width="8.22727272727273" style="6" customWidth="1"/>
    <col min="3" max="4" width="11.9727272727273" style="6" customWidth="1"/>
    <col min="5" max="5" width="18.4363636363636" style="6" customWidth="1"/>
    <col min="6" max="6" width="19.0818181818182" style="7" customWidth="1"/>
    <col min="7" max="7" width="9.25454545454545" style="5" customWidth="1"/>
    <col min="8" max="8" width="10.1" style="5" customWidth="1"/>
    <col min="9" max="16341" width="10" style="5"/>
  </cols>
  <sheetData>
    <row r="1" s="3" customFormat="1" ht="22" customHeight="1" spans="1:8">
      <c r="A1" s="8" t="s">
        <v>0</v>
      </c>
      <c r="B1" s="9"/>
      <c r="C1" s="9"/>
      <c r="D1" s="9"/>
      <c r="E1" s="9"/>
      <c r="H1" s="8"/>
    </row>
    <row r="2" ht="47.25" customHeight="1" spans="1:8">
      <c r="A2" s="10" t="s">
        <v>176</v>
      </c>
      <c r="B2" s="10"/>
      <c r="C2" s="10"/>
      <c r="D2" s="10"/>
      <c r="E2" s="10"/>
      <c r="F2" s="10"/>
      <c r="G2" s="10"/>
      <c r="H2" s="11"/>
    </row>
    <row r="3" ht="10.5" customHeight="1" spans="1:8">
      <c r="A3" s="12"/>
      <c r="B3" s="10"/>
      <c r="C3" s="10"/>
      <c r="D3" s="12"/>
      <c r="E3" s="12"/>
      <c r="F3" s="12"/>
      <c r="G3" s="12"/>
      <c r="H3" s="13" t="s">
        <v>2</v>
      </c>
    </row>
    <row r="4" s="4" customFormat="1" ht="38" customHeight="1" spans="1:8">
      <c r="A4" s="14" t="s">
        <v>3</v>
      </c>
      <c r="B4" s="14" t="s">
        <v>4</v>
      </c>
      <c r="C4" s="14" t="s">
        <v>5</v>
      </c>
      <c r="D4" s="14" t="s">
        <v>6</v>
      </c>
      <c r="E4" s="15" t="s">
        <v>7</v>
      </c>
      <c r="F4" s="15" t="s">
        <v>8</v>
      </c>
      <c r="G4" s="15" t="s">
        <v>9</v>
      </c>
      <c r="H4" s="16" t="s">
        <v>10</v>
      </c>
    </row>
    <row r="5" ht="24" customHeight="1" spans="1:8">
      <c r="A5" s="17">
        <v>1</v>
      </c>
      <c r="B5" s="17" t="s">
        <v>26</v>
      </c>
      <c r="C5" s="17" t="s">
        <v>27</v>
      </c>
      <c r="D5" s="17" t="s">
        <v>28</v>
      </c>
      <c r="E5" s="18" t="s">
        <v>17</v>
      </c>
      <c r="F5" s="19"/>
      <c r="G5" s="20">
        <f>SUM(G6)</f>
        <v>10</v>
      </c>
      <c r="H5" s="21">
        <f>SUM(H6)</f>
        <v>0</v>
      </c>
    </row>
    <row r="6" ht="24" customHeight="1" spans="1:8">
      <c r="A6" s="17"/>
      <c r="B6" s="17"/>
      <c r="C6" s="17"/>
      <c r="D6" s="17"/>
      <c r="E6" s="22" t="s">
        <v>25</v>
      </c>
      <c r="F6" s="22" t="s">
        <v>21</v>
      </c>
      <c r="G6" s="23">
        <v>10</v>
      </c>
      <c r="H6" s="24"/>
    </row>
    <row r="7" ht="13" customHeight="1" spans="1:8">
      <c r="A7" s="25">
        <v>2</v>
      </c>
      <c r="B7" s="26" t="s">
        <v>40</v>
      </c>
      <c r="C7" s="25" t="s">
        <v>41</v>
      </c>
      <c r="D7" s="25" t="s">
        <v>24</v>
      </c>
      <c r="E7" s="18" t="s">
        <v>17</v>
      </c>
      <c r="F7" s="27"/>
      <c r="G7" s="28">
        <f>SUM(G8:G11)</f>
        <v>3000</v>
      </c>
      <c r="H7" s="29">
        <f>SUM(H8:H11)</f>
        <v>2544</v>
      </c>
    </row>
    <row r="8" ht="13" customHeight="1" spans="1:8">
      <c r="A8" s="30"/>
      <c r="B8" s="31"/>
      <c r="C8" s="30"/>
      <c r="D8" s="30"/>
      <c r="E8" s="22" t="s">
        <v>25</v>
      </c>
      <c r="F8" s="22" t="s">
        <v>21</v>
      </c>
      <c r="G8" s="23">
        <v>1145</v>
      </c>
      <c r="H8" s="24">
        <v>764</v>
      </c>
    </row>
    <row r="9" ht="13" customHeight="1" spans="1:8">
      <c r="A9" s="30"/>
      <c r="B9" s="31"/>
      <c r="C9" s="30"/>
      <c r="D9" s="30"/>
      <c r="E9" s="22" t="s">
        <v>25</v>
      </c>
      <c r="F9" s="22" t="s">
        <v>33</v>
      </c>
      <c r="G9" s="23">
        <v>30</v>
      </c>
      <c r="H9" s="24"/>
    </row>
    <row r="10" ht="13" customHeight="1" spans="1:8">
      <c r="A10" s="30"/>
      <c r="B10" s="31"/>
      <c r="C10" s="30"/>
      <c r="D10" s="30"/>
      <c r="E10" s="22" t="s">
        <v>35</v>
      </c>
      <c r="F10" s="22" t="s">
        <v>68</v>
      </c>
      <c r="G10" s="23">
        <v>1690</v>
      </c>
      <c r="H10" s="24">
        <v>1690</v>
      </c>
    </row>
    <row r="11" ht="13" customHeight="1" spans="1:8">
      <c r="A11" s="30"/>
      <c r="B11" s="31"/>
      <c r="C11" s="30"/>
      <c r="D11" s="30"/>
      <c r="E11" s="22" t="s">
        <v>35</v>
      </c>
      <c r="F11" s="22" t="s">
        <v>44</v>
      </c>
      <c r="G11" s="23">
        <v>135</v>
      </c>
      <c r="H11" s="24">
        <v>90</v>
      </c>
    </row>
    <row r="12" ht="13" customHeight="1" spans="1:8">
      <c r="A12" s="25">
        <v>3</v>
      </c>
      <c r="B12" s="26" t="s">
        <v>40</v>
      </c>
      <c r="C12" s="25" t="s">
        <v>27</v>
      </c>
      <c r="D12" s="25" t="s">
        <v>28</v>
      </c>
      <c r="E12" s="32" t="s">
        <v>17</v>
      </c>
      <c r="F12" s="33"/>
      <c r="G12" s="20">
        <f>SUM(G13:G16)</f>
        <v>90.21</v>
      </c>
      <c r="H12" s="21">
        <f>SUM(H13:H16)</f>
        <v>0</v>
      </c>
    </row>
    <row r="13" ht="13" customHeight="1" spans="1:8">
      <c r="A13" s="30"/>
      <c r="B13" s="31"/>
      <c r="C13" s="30"/>
      <c r="D13" s="30"/>
      <c r="E13" s="22" t="s">
        <v>25</v>
      </c>
      <c r="F13" s="22" t="s">
        <v>46</v>
      </c>
      <c r="G13" s="23">
        <v>20</v>
      </c>
      <c r="H13" s="24"/>
    </row>
    <row r="14" ht="13" customHeight="1" spans="1:8">
      <c r="A14" s="30"/>
      <c r="B14" s="31"/>
      <c r="C14" s="30"/>
      <c r="D14" s="30"/>
      <c r="E14" s="22" t="s">
        <v>25</v>
      </c>
      <c r="F14" s="22" t="s">
        <v>42</v>
      </c>
      <c r="G14" s="23">
        <v>15</v>
      </c>
      <c r="H14" s="24"/>
    </row>
    <row r="15" ht="13" customHeight="1" spans="1:8">
      <c r="A15" s="30"/>
      <c r="B15" s="31"/>
      <c r="C15" s="30"/>
      <c r="D15" s="30"/>
      <c r="E15" s="22" t="s">
        <v>25</v>
      </c>
      <c r="F15" s="22" t="s">
        <v>21</v>
      </c>
      <c r="G15" s="23">
        <v>35</v>
      </c>
      <c r="H15" s="24"/>
    </row>
    <row r="16" ht="13" customHeight="1" spans="1:8">
      <c r="A16" s="34"/>
      <c r="B16" s="31"/>
      <c r="C16" s="30"/>
      <c r="D16" s="30"/>
      <c r="E16" s="22" t="s">
        <v>35</v>
      </c>
      <c r="F16" s="22" t="s">
        <v>44</v>
      </c>
      <c r="G16" s="23">
        <v>20.21</v>
      </c>
      <c r="H16" s="24"/>
    </row>
    <row r="17" ht="13" customHeight="1" spans="1:8">
      <c r="A17" s="17">
        <v>4</v>
      </c>
      <c r="B17" s="17" t="s">
        <v>53</v>
      </c>
      <c r="C17" s="35" t="s">
        <v>27</v>
      </c>
      <c r="D17" s="17" t="s">
        <v>28</v>
      </c>
      <c r="E17" s="18" t="s">
        <v>17</v>
      </c>
      <c r="F17" s="19"/>
      <c r="G17" s="20">
        <f>SUM(G18:G24)</f>
        <v>189</v>
      </c>
      <c r="H17" s="21">
        <f>SUM(H18:H24)</f>
        <v>90.8</v>
      </c>
    </row>
    <row r="18" ht="13" customHeight="1" spans="1:8">
      <c r="A18" s="17"/>
      <c r="B18" s="17"/>
      <c r="C18" s="35"/>
      <c r="D18" s="17"/>
      <c r="E18" s="22" t="s">
        <v>25</v>
      </c>
      <c r="F18" s="22" t="s">
        <v>50</v>
      </c>
      <c r="G18" s="23">
        <v>17.08</v>
      </c>
      <c r="H18" s="24"/>
    </row>
    <row r="19" ht="13" customHeight="1" spans="1:8">
      <c r="A19" s="17"/>
      <c r="B19" s="17"/>
      <c r="C19" s="35"/>
      <c r="D19" s="17"/>
      <c r="E19" s="22" t="s">
        <v>25</v>
      </c>
      <c r="F19" s="22" t="s">
        <v>46</v>
      </c>
      <c r="G19" s="23">
        <v>10.62</v>
      </c>
      <c r="H19" s="24"/>
    </row>
    <row r="20" ht="13" customHeight="1" spans="1:8">
      <c r="A20" s="17"/>
      <c r="B20" s="17"/>
      <c r="C20" s="35"/>
      <c r="D20" s="17"/>
      <c r="E20" s="22" t="s">
        <v>25</v>
      </c>
      <c r="F20" s="22" t="s">
        <v>43</v>
      </c>
      <c r="G20" s="23">
        <v>16.5</v>
      </c>
      <c r="H20" s="24"/>
    </row>
    <row r="21" ht="13" customHeight="1" spans="1:8">
      <c r="A21" s="17"/>
      <c r="B21" s="17"/>
      <c r="C21" s="35"/>
      <c r="D21" s="17"/>
      <c r="E21" s="22" t="s">
        <v>25</v>
      </c>
      <c r="F21" s="22" t="s">
        <v>21</v>
      </c>
      <c r="G21" s="23">
        <v>137.28</v>
      </c>
      <c r="H21" s="24">
        <v>88.8</v>
      </c>
    </row>
    <row r="22" ht="13" customHeight="1" spans="1:8">
      <c r="A22" s="17"/>
      <c r="B22" s="17"/>
      <c r="C22" s="35"/>
      <c r="D22" s="17"/>
      <c r="E22" s="22" t="s">
        <v>25</v>
      </c>
      <c r="F22" s="22" t="s">
        <v>33</v>
      </c>
      <c r="G22" s="23">
        <v>2</v>
      </c>
      <c r="H22" s="24">
        <v>2</v>
      </c>
    </row>
    <row r="23" ht="13" customHeight="1" spans="1:8">
      <c r="A23" s="17"/>
      <c r="B23" s="17"/>
      <c r="C23" s="35"/>
      <c r="D23" s="17"/>
      <c r="E23" s="22" t="s">
        <v>25</v>
      </c>
      <c r="F23" s="22" t="s">
        <v>34</v>
      </c>
      <c r="G23" s="23">
        <v>3</v>
      </c>
      <c r="H23" s="24"/>
    </row>
    <row r="24" ht="13" customHeight="1" spans="1:8">
      <c r="A24" s="17"/>
      <c r="B24" s="17"/>
      <c r="C24" s="35"/>
      <c r="D24" s="17"/>
      <c r="E24" s="22" t="s">
        <v>35</v>
      </c>
      <c r="F24" s="22" t="s">
        <v>36</v>
      </c>
      <c r="G24" s="23">
        <v>2.52</v>
      </c>
      <c r="H24" s="24"/>
    </row>
    <row r="25" ht="13" customHeight="1" spans="1:8">
      <c r="A25" s="25">
        <v>5</v>
      </c>
      <c r="B25" s="25" t="s">
        <v>60</v>
      </c>
      <c r="C25" s="36" t="s">
        <v>27</v>
      </c>
      <c r="D25" s="25" t="s">
        <v>28</v>
      </c>
      <c r="E25" s="18" t="s">
        <v>17</v>
      </c>
      <c r="F25" s="19"/>
      <c r="G25" s="20">
        <f>SUM(G26:G35)</f>
        <v>142.8</v>
      </c>
      <c r="H25" s="21">
        <f>SUM(H26:H35)</f>
        <v>96.5</v>
      </c>
    </row>
    <row r="26" ht="13" customHeight="1" spans="1:8">
      <c r="A26" s="37"/>
      <c r="B26" s="37"/>
      <c r="C26" s="37"/>
      <c r="D26" s="37"/>
      <c r="E26" s="22" t="s">
        <v>25</v>
      </c>
      <c r="F26" s="22" t="s">
        <v>29</v>
      </c>
      <c r="G26" s="23">
        <v>3</v>
      </c>
      <c r="H26" s="24"/>
    </row>
    <row r="27" ht="13" customHeight="1" spans="1:8">
      <c r="A27" s="37"/>
      <c r="B27" s="37"/>
      <c r="C27" s="37"/>
      <c r="D27" s="37"/>
      <c r="E27" s="22" t="s">
        <v>25</v>
      </c>
      <c r="F27" s="22" t="s">
        <v>46</v>
      </c>
      <c r="G27" s="23">
        <v>3</v>
      </c>
      <c r="H27" s="24">
        <v>3</v>
      </c>
    </row>
    <row r="28" ht="13" customHeight="1" spans="1:8">
      <c r="A28" s="37"/>
      <c r="B28" s="37"/>
      <c r="C28" s="37"/>
      <c r="D28" s="37"/>
      <c r="E28" s="22" t="s">
        <v>25</v>
      </c>
      <c r="F28" s="22" t="s">
        <v>62</v>
      </c>
      <c r="G28" s="23">
        <v>3.9</v>
      </c>
      <c r="H28" s="24"/>
    </row>
    <row r="29" ht="13" customHeight="1" spans="1:8">
      <c r="A29" s="37"/>
      <c r="B29" s="37"/>
      <c r="C29" s="37"/>
      <c r="D29" s="37"/>
      <c r="E29" s="22" t="s">
        <v>25</v>
      </c>
      <c r="F29" s="22" t="s">
        <v>42</v>
      </c>
      <c r="G29" s="23">
        <v>8.3</v>
      </c>
      <c r="H29" s="24"/>
    </row>
    <row r="30" ht="13" customHeight="1" spans="1:8">
      <c r="A30" s="37"/>
      <c r="B30" s="37"/>
      <c r="C30" s="37"/>
      <c r="D30" s="37"/>
      <c r="E30" s="22" t="s">
        <v>25</v>
      </c>
      <c r="F30" s="22" t="s">
        <v>43</v>
      </c>
      <c r="G30" s="23">
        <v>10</v>
      </c>
      <c r="H30" s="24"/>
    </row>
    <row r="31" ht="13" customHeight="1" spans="1:8">
      <c r="A31" s="37"/>
      <c r="B31" s="37"/>
      <c r="C31" s="37"/>
      <c r="D31" s="37"/>
      <c r="E31" s="22" t="s">
        <v>25</v>
      </c>
      <c r="F31" s="22" t="s">
        <v>21</v>
      </c>
      <c r="G31" s="23">
        <v>101</v>
      </c>
      <c r="H31" s="24">
        <v>87</v>
      </c>
    </row>
    <row r="32" ht="13" customHeight="1" spans="1:8">
      <c r="A32" s="37"/>
      <c r="B32" s="37"/>
      <c r="C32" s="37"/>
      <c r="D32" s="37"/>
      <c r="E32" s="22" t="s">
        <v>25</v>
      </c>
      <c r="F32" s="22" t="s">
        <v>33</v>
      </c>
      <c r="G32" s="23">
        <v>0.5</v>
      </c>
      <c r="H32" s="24">
        <v>0.5</v>
      </c>
    </row>
    <row r="33" ht="13" customHeight="1" spans="1:8">
      <c r="A33" s="37"/>
      <c r="B33" s="37"/>
      <c r="C33" s="37"/>
      <c r="D33" s="37"/>
      <c r="E33" s="22" t="s">
        <v>25</v>
      </c>
      <c r="F33" s="22" t="s">
        <v>34</v>
      </c>
      <c r="G33" s="23">
        <v>6</v>
      </c>
      <c r="H33" s="24"/>
    </row>
    <row r="34" ht="13" customHeight="1" spans="1:8">
      <c r="A34" s="37"/>
      <c r="B34" s="37"/>
      <c r="C34" s="37"/>
      <c r="D34" s="37"/>
      <c r="E34" s="22" t="s">
        <v>35</v>
      </c>
      <c r="F34" s="22" t="s">
        <v>68</v>
      </c>
      <c r="G34" s="23">
        <v>6</v>
      </c>
      <c r="H34" s="24">
        <v>6</v>
      </c>
    </row>
    <row r="35" ht="13" customHeight="1" spans="1:8">
      <c r="A35" s="37"/>
      <c r="B35" s="37"/>
      <c r="C35" s="37"/>
      <c r="D35" s="37"/>
      <c r="E35" s="22" t="s">
        <v>35</v>
      </c>
      <c r="F35" s="22" t="s">
        <v>36</v>
      </c>
      <c r="G35" s="23">
        <v>1.1</v>
      </c>
      <c r="H35" s="24"/>
    </row>
    <row r="36" ht="13" customHeight="1" spans="1:8">
      <c r="A36" s="25">
        <v>6</v>
      </c>
      <c r="B36" s="25" t="s">
        <v>71</v>
      </c>
      <c r="C36" s="36" t="s">
        <v>27</v>
      </c>
      <c r="D36" s="25" t="s">
        <v>28</v>
      </c>
      <c r="E36" s="32" t="s">
        <v>17</v>
      </c>
      <c r="F36" s="33"/>
      <c r="G36" s="20">
        <f>SUM(G37:G47)</f>
        <v>175</v>
      </c>
      <c r="H36" s="21">
        <f>SUM(H37:H47)</f>
        <v>90.4</v>
      </c>
    </row>
    <row r="37" ht="13" customHeight="1" spans="1:8">
      <c r="A37" s="30"/>
      <c r="B37" s="30"/>
      <c r="C37" s="38"/>
      <c r="D37" s="30"/>
      <c r="E37" s="22" t="s">
        <v>25</v>
      </c>
      <c r="F37" s="22" t="s">
        <v>29</v>
      </c>
      <c r="G37" s="23">
        <v>1</v>
      </c>
      <c r="H37" s="24"/>
    </row>
    <row r="38" ht="13" customHeight="1" spans="1:8">
      <c r="A38" s="30"/>
      <c r="B38" s="30"/>
      <c r="C38" s="38"/>
      <c r="D38" s="30"/>
      <c r="E38" s="22" t="s">
        <v>25</v>
      </c>
      <c r="F38" s="22" t="s">
        <v>48</v>
      </c>
      <c r="G38" s="23">
        <v>0.4</v>
      </c>
      <c r="H38" s="24">
        <v>0.4</v>
      </c>
    </row>
    <row r="39" ht="13" customHeight="1" spans="1:8">
      <c r="A39" s="30"/>
      <c r="B39" s="30"/>
      <c r="C39" s="38"/>
      <c r="D39" s="30"/>
      <c r="E39" s="22" t="s">
        <v>25</v>
      </c>
      <c r="F39" s="22" t="s">
        <v>30</v>
      </c>
      <c r="G39" s="23">
        <v>15</v>
      </c>
      <c r="H39" s="24"/>
    </row>
    <row r="40" ht="13" customHeight="1" spans="1:8">
      <c r="A40" s="30"/>
      <c r="B40" s="30"/>
      <c r="C40" s="38"/>
      <c r="D40" s="30"/>
      <c r="E40" s="22" t="s">
        <v>25</v>
      </c>
      <c r="F40" s="22" t="s">
        <v>46</v>
      </c>
      <c r="G40" s="23">
        <v>30</v>
      </c>
      <c r="H40" s="24"/>
    </row>
    <row r="41" ht="13" customHeight="1" spans="1:8">
      <c r="A41" s="30"/>
      <c r="B41" s="30"/>
      <c r="C41" s="38"/>
      <c r="D41" s="30"/>
      <c r="E41" s="22" t="s">
        <v>25</v>
      </c>
      <c r="F41" s="22" t="s">
        <v>62</v>
      </c>
      <c r="G41" s="23">
        <v>0.6</v>
      </c>
      <c r="H41" s="24"/>
    </row>
    <row r="42" ht="13" customHeight="1" spans="1:8">
      <c r="A42" s="30"/>
      <c r="B42" s="30"/>
      <c r="C42" s="38"/>
      <c r="D42" s="30"/>
      <c r="E42" s="22" t="s">
        <v>25</v>
      </c>
      <c r="F42" s="22" t="s">
        <v>42</v>
      </c>
      <c r="G42" s="23">
        <v>3.4</v>
      </c>
      <c r="H42" s="24"/>
    </row>
    <row r="43" ht="13" customHeight="1" spans="1:8">
      <c r="A43" s="30"/>
      <c r="B43" s="30"/>
      <c r="C43" s="38"/>
      <c r="D43" s="30"/>
      <c r="E43" s="22" t="s">
        <v>25</v>
      </c>
      <c r="F43" s="22" t="s">
        <v>56</v>
      </c>
      <c r="G43" s="23">
        <v>0.6</v>
      </c>
      <c r="H43" s="24"/>
    </row>
    <row r="44" ht="13" customHeight="1" spans="1:8">
      <c r="A44" s="30"/>
      <c r="B44" s="30"/>
      <c r="C44" s="38"/>
      <c r="D44" s="30"/>
      <c r="E44" s="22" t="s">
        <v>25</v>
      </c>
      <c r="F44" s="22" t="s">
        <v>43</v>
      </c>
      <c r="G44" s="23">
        <v>0.6</v>
      </c>
      <c r="H44" s="24"/>
    </row>
    <row r="45" ht="13" customHeight="1" spans="1:8">
      <c r="A45" s="30"/>
      <c r="B45" s="30"/>
      <c r="C45" s="38"/>
      <c r="D45" s="30"/>
      <c r="E45" s="22" t="s">
        <v>25</v>
      </c>
      <c r="F45" s="22" t="s">
        <v>21</v>
      </c>
      <c r="G45" s="23">
        <v>109</v>
      </c>
      <c r="H45" s="24">
        <v>90</v>
      </c>
    </row>
    <row r="46" ht="13" customHeight="1" spans="1:8">
      <c r="A46" s="30"/>
      <c r="B46" s="30"/>
      <c r="C46" s="38"/>
      <c r="D46" s="30"/>
      <c r="E46" s="22" t="s">
        <v>25</v>
      </c>
      <c r="F46" s="22" t="s">
        <v>33</v>
      </c>
      <c r="G46" s="23">
        <v>1.4</v>
      </c>
      <c r="H46" s="24"/>
    </row>
    <row r="47" ht="13" customHeight="1" spans="1:8">
      <c r="A47" s="34"/>
      <c r="B47" s="34"/>
      <c r="C47" s="39"/>
      <c r="D47" s="34"/>
      <c r="E47" s="22" t="s">
        <v>35</v>
      </c>
      <c r="F47" s="22" t="s">
        <v>36</v>
      </c>
      <c r="G47" s="23">
        <v>13</v>
      </c>
      <c r="H47" s="24"/>
    </row>
    <row r="48" ht="13" customHeight="1" spans="1:8">
      <c r="A48" s="25">
        <v>7</v>
      </c>
      <c r="B48" s="25" t="s">
        <v>73</v>
      </c>
      <c r="C48" s="36" t="s">
        <v>27</v>
      </c>
      <c r="D48" s="25" t="s">
        <v>28</v>
      </c>
      <c r="E48" s="18" t="s">
        <v>17</v>
      </c>
      <c r="F48" s="19"/>
      <c r="G48" s="20">
        <f>SUM(G49:G56)</f>
        <v>156</v>
      </c>
      <c r="H48" s="21">
        <f>SUM(H49:H56)</f>
        <v>84.8</v>
      </c>
    </row>
    <row r="49" ht="13" customHeight="1" spans="1:8">
      <c r="A49" s="30"/>
      <c r="B49" s="30"/>
      <c r="C49" s="38"/>
      <c r="D49" s="30"/>
      <c r="E49" s="22" t="s">
        <v>25</v>
      </c>
      <c r="F49" s="22" t="s">
        <v>29</v>
      </c>
      <c r="G49" s="23">
        <v>3.38</v>
      </c>
      <c r="H49" s="24"/>
    </row>
    <row r="50" ht="13" customHeight="1" spans="1:8">
      <c r="A50" s="30"/>
      <c r="B50" s="30"/>
      <c r="C50" s="38"/>
      <c r="D50" s="30"/>
      <c r="E50" s="22" t="s">
        <v>25</v>
      </c>
      <c r="F50" s="22" t="s">
        <v>30</v>
      </c>
      <c r="G50" s="23">
        <v>21.84</v>
      </c>
      <c r="H50" s="24">
        <v>21.84</v>
      </c>
    </row>
    <row r="51" ht="13" customHeight="1" spans="1:8">
      <c r="A51" s="30"/>
      <c r="B51" s="30"/>
      <c r="C51" s="38"/>
      <c r="D51" s="30"/>
      <c r="E51" s="22" t="s">
        <v>25</v>
      </c>
      <c r="F51" s="22" t="s">
        <v>46</v>
      </c>
      <c r="G51" s="23">
        <v>5.42</v>
      </c>
      <c r="H51" s="24"/>
    </row>
    <row r="52" ht="13" customHeight="1" spans="1:8">
      <c r="A52" s="30"/>
      <c r="B52" s="30"/>
      <c r="C52" s="38"/>
      <c r="D52" s="30"/>
      <c r="E52" s="22" t="s">
        <v>25</v>
      </c>
      <c r="F52" s="22" t="s">
        <v>42</v>
      </c>
      <c r="G52" s="23">
        <v>1.2</v>
      </c>
      <c r="H52" s="24"/>
    </row>
    <row r="53" ht="13" customHeight="1" spans="1:8">
      <c r="A53" s="30"/>
      <c r="B53" s="30"/>
      <c r="C53" s="38"/>
      <c r="D53" s="30"/>
      <c r="E53" s="22" t="s">
        <v>25</v>
      </c>
      <c r="F53" s="22" t="s">
        <v>43</v>
      </c>
      <c r="G53" s="23">
        <v>34.4</v>
      </c>
      <c r="H53" s="24">
        <v>34.4</v>
      </c>
    </row>
    <row r="54" ht="13" customHeight="1" spans="1:8">
      <c r="A54" s="30"/>
      <c r="B54" s="30"/>
      <c r="C54" s="38"/>
      <c r="D54" s="30"/>
      <c r="E54" s="22" t="s">
        <v>25</v>
      </c>
      <c r="F54" s="22" t="s">
        <v>21</v>
      </c>
      <c r="G54" s="23">
        <v>84.16</v>
      </c>
      <c r="H54" s="24">
        <v>28.16</v>
      </c>
    </row>
    <row r="55" ht="13" customHeight="1" spans="1:8">
      <c r="A55" s="40"/>
      <c r="B55" s="40"/>
      <c r="C55" s="38"/>
      <c r="D55" s="40"/>
      <c r="E55" s="22" t="s">
        <v>25</v>
      </c>
      <c r="F55" s="22" t="s">
        <v>33</v>
      </c>
      <c r="G55" s="23">
        <v>0.4</v>
      </c>
      <c r="H55" s="24">
        <v>0.4</v>
      </c>
    </row>
    <row r="56" ht="13" customHeight="1" spans="1:8">
      <c r="A56" s="30"/>
      <c r="B56" s="30"/>
      <c r="C56" s="38"/>
      <c r="D56" s="30"/>
      <c r="E56" s="22" t="s">
        <v>35</v>
      </c>
      <c r="F56" s="22" t="s">
        <v>44</v>
      </c>
      <c r="G56" s="23">
        <v>5.2</v>
      </c>
      <c r="H56" s="24"/>
    </row>
    <row r="57" ht="13" customHeight="1" spans="1:8">
      <c r="A57" s="17">
        <v>8</v>
      </c>
      <c r="B57" s="17" t="s">
        <v>82</v>
      </c>
      <c r="C57" s="35" t="s">
        <v>27</v>
      </c>
      <c r="D57" s="17" t="s">
        <v>28</v>
      </c>
      <c r="E57" s="18" t="s">
        <v>17</v>
      </c>
      <c r="F57" s="19"/>
      <c r="G57" s="20">
        <f>SUM(G58:G64)</f>
        <v>98.1</v>
      </c>
      <c r="H57" s="21">
        <f>SUM(H58:H64)</f>
        <v>65.5</v>
      </c>
    </row>
    <row r="58" ht="13" customHeight="1" spans="1:8">
      <c r="A58" s="17"/>
      <c r="B58" s="17"/>
      <c r="C58" s="35"/>
      <c r="D58" s="17"/>
      <c r="E58" s="22" t="s">
        <v>25</v>
      </c>
      <c r="F58" s="22" t="s">
        <v>30</v>
      </c>
      <c r="G58" s="23">
        <v>17.5</v>
      </c>
      <c r="H58" s="24">
        <v>17.5</v>
      </c>
    </row>
    <row r="59" ht="13" customHeight="1" spans="1:8">
      <c r="A59" s="17"/>
      <c r="B59" s="17"/>
      <c r="C59" s="35"/>
      <c r="D59" s="17"/>
      <c r="E59" s="22" t="s">
        <v>25</v>
      </c>
      <c r="F59" s="22" t="s">
        <v>31</v>
      </c>
      <c r="G59" s="23">
        <v>0.5</v>
      </c>
      <c r="H59" s="24"/>
    </row>
    <row r="60" ht="13" customHeight="1" spans="1:8">
      <c r="A60" s="17"/>
      <c r="B60" s="17"/>
      <c r="C60" s="35"/>
      <c r="D60" s="17"/>
      <c r="E60" s="22" t="s">
        <v>25</v>
      </c>
      <c r="F60" s="22" t="s">
        <v>42</v>
      </c>
      <c r="G60" s="23">
        <v>5.1</v>
      </c>
      <c r="H60" s="24"/>
    </row>
    <row r="61" ht="13" customHeight="1" spans="1:8">
      <c r="A61" s="17"/>
      <c r="B61" s="17"/>
      <c r="C61" s="35"/>
      <c r="D61" s="17"/>
      <c r="E61" s="22" t="s">
        <v>25</v>
      </c>
      <c r="F61" s="22" t="s">
        <v>21</v>
      </c>
      <c r="G61" s="23">
        <v>20</v>
      </c>
      <c r="H61" s="24">
        <v>12</v>
      </c>
    </row>
    <row r="62" ht="13" customHeight="1" spans="1:8">
      <c r="A62" s="17"/>
      <c r="B62" s="17"/>
      <c r="C62" s="35"/>
      <c r="D62" s="17"/>
      <c r="E62" s="22" t="s">
        <v>25</v>
      </c>
      <c r="F62" s="22" t="s">
        <v>33</v>
      </c>
      <c r="G62" s="23">
        <v>1</v>
      </c>
      <c r="H62" s="24"/>
    </row>
    <row r="63" ht="13" customHeight="1" spans="1:8">
      <c r="A63" s="17"/>
      <c r="B63" s="17"/>
      <c r="C63" s="35"/>
      <c r="D63" s="17"/>
      <c r="E63" s="22" t="s">
        <v>35</v>
      </c>
      <c r="F63" s="22" t="s">
        <v>44</v>
      </c>
      <c r="G63" s="23">
        <v>45</v>
      </c>
      <c r="H63" s="24">
        <v>36</v>
      </c>
    </row>
    <row r="64" ht="13" customHeight="1" spans="1:8">
      <c r="A64" s="17"/>
      <c r="B64" s="17"/>
      <c r="C64" s="35"/>
      <c r="D64" s="17"/>
      <c r="E64" s="41" t="s">
        <v>35</v>
      </c>
      <c r="F64" s="22" t="s">
        <v>36</v>
      </c>
      <c r="G64" s="23">
        <v>9</v>
      </c>
      <c r="H64" s="24"/>
    </row>
    <row r="65" ht="13" customHeight="1" spans="1:8">
      <c r="A65" s="25">
        <v>9</v>
      </c>
      <c r="B65" s="25" t="s">
        <v>84</v>
      </c>
      <c r="C65" s="36" t="s">
        <v>27</v>
      </c>
      <c r="D65" s="25" t="s">
        <v>28</v>
      </c>
      <c r="E65" s="18" t="s">
        <v>17</v>
      </c>
      <c r="F65" s="19"/>
      <c r="G65" s="20">
        <f>SUM(G66:G77)</f>
        <v>277</v>
      </c>
      <c r="H65" s="21">
        <f>SUM(H66:H77)</f>
        <v>156.87</v>
      </c>
    </row>
    <row r="66" ht="13" customHeight="1" spans="1:8">
      <c r="A66" s="30"/>
      <c r="B66" s="30"/>
      <c r="C66" s="38"/>
      <c r="D66" s="30"/>
      <c r="E66" s="22" t="s">
        <v>25</v>
      </c>
      <c r="F66" s="22" t="s">
        <v>50</v>
      </c>
      <c r="G66" s="23">
        <v>5</v>
      </c>
      <c r="H66" s="24"/>
    </row>
    <row r="67" ht="13" customHeight="1" spans="1:8">
      <c r="A67" s="30"/>
      <c r="B67" s="30"/>
      <c r="C67" s="38"/>
      <c r="D67" s="30"/>
      <c r="E67" s="22" t="s">
        <v>25</v>
      </c>
      <c r="F67" s="22" t="s">
        <v>30</v>
      </c>
      <c r="G67" s="23">
        <v>40.2</v>
      </c>
      <c r="H67" s="24"/>
    </row>
    <row r="68" ht="13" customHeight="1" spans="1:8">
      <c r="A68" s="30"/>
      <c r="B68" s="30"/>
      <c r="C68" s="38"/>
      <c r="D68" s="30"/>
      <c r="E68" s="22" t="s">
        <v>25</v>
      </c>
      <c r="F68" s="22" t="s">
        <v>31</v>
      </c>
      <c r="G68" s="23">
        <v>4.3</v>
      </c>
      <c r="H68" s="24"/>
    </row>
    <row r="69" ht="13" customHeight="1" spans="1:8">
      <c r="A69" s="30"/>
      <c r="B69" s="30"/>
      <c r="C69" s="38"/>
      <c r="D69" s="30"/>
      <c r="E69" s="22" t="s">
        <v>25</v>
      </c>
      <c r="F69" s="22" t="s">
        <v>46</v>
      </c>
      <c r="G69" s="23">
        <v>16.4</v>
      </c>
      <c r="H69" s="24"/>
    </row>
    <row r="70" ht="13" customHeight="1" spans="1:8">
      <c r="A70" s="30"/>
      <c r="B70" s="30"/>
      <c r="C70" s="38"/>
      <c r="D70" s="30"/>
      <c r="E70" s="22" t="s">
        <v>25</v>
      </c>
      <c r="F70" s="22" t="s">
        <v>42</v>
      </c>
      <c r="G70" s="23">
        <v>4.4</v>
      </c>
      <c r="H70" s="24"/>
    </row>
    <row r="71" ht="13" customHeight="1" spans="1:8">
      <c r="A71" s="30"/>
      <c r="B71" s="30"/>
      <c r="C71" s="38"/>
      <c r="D71" s="30"/>
      <c r="E71" s="22" t="s">
        <v>25</v>
      </c>
      <c r="F71" s="22" t="s">
        <v>56</v>
      </c>
      <c r="G71" s="23">
        <v>0.3</v>
      </c>
      <c r="H71" s="24"/>
    </row>
    <row r="72" ht="13" customHeight="1" spans="1:8">
      <c r="A72" s="30"/>
      <c r="B72" s="30"/>
      <c r="C72" s="38"/>
      <c r="D72" s="30"/>
      <c r="E72" s="22" t="s">
        <v>25</v>
      </c>
      <c r="F72" s="22" t="s">
        <v>43</v>
      </c>
      <c r="G72" s="23">
        <v>0.6</v>
      </c>
      <c r="H72" s="24"/>
    </row>
    <row r="73" ht="13" customHeight="1" spans="1:8">
      <c r="A73" s="30"/>
      <c r="B73" s="30"/>
      <c r="C73" s="38"/>
      <c r="D73" s="30"/>
      <c r="E73" s="22" t="s">
        <v>25</v>
      </c>
      <c r="F73" s="22" t="s">
        <v>21</v>
      </c>
      <c r="G73" s="23">
        <v>178.29</v>
      </c>
      <c r="H73" s="24">
        <v>149.57</v>
      </c>
    </row>
    <row r="74" ht="13" customHeight="1" spans="1:8">
      <c r="A74" s="30"/>
      <c r="B74" s="30"/>
      <c r="C74" s="38"/>
      <c r="D74" s="30"/>
      <c r="E74" s="22" t="s">
        <v>25</v>
      </c>
      <c r="F74" s="22" t="s">
        <v>51</v>
      </c>
      <c r="G74" s="23">
        <v>7.3</v>
      </c>
      <c r="H74" s="24">
        <v>7.3</v>
      </c>
    </row>
    <row r="75" ht="13" customHeight="1" spans="1:8">
      <c r="A75" s="30"/>
      <c r="B75" s="30"/>
      <c r="C75" s="38"/>
      <c r="D75" s="30"/>
      <c r="E75" s="22" t="s">
        <v>25</v>
      </c>
      <c r="F75" s="22" t="s">
        <v>33</v>
      </c>
      <c r="G75" s="23">
        <v>0.8</v>
      </c>
      <c r="H75" s="24"/>
    </row>
    <row r="76" ht="13" customHeight="1" spans="1:8">
      <c r="A76" s="30"/>
      <c r="B76" s="30"/>
      <c r="C76" s="38"/>
      <c r="D76" s="30"/>
      <c r="E76" s="22" t="s">
        <v>35</v>
      </c>
      <c r="F76" s="22" t="s">
        <v>44</v>
      </c>
      <c r="G76" s="23">
        <v>4.9</v>
      </c>
      <c r="H76" s="24"/>
    </row>
    <row r="77" ht="13" customHeight="1" spans="1:8">
      <c r="A77" s="30"/>
      <c r="B77" s="30"/>
      <c r="C77" s="38"/>
      <c r="D77" s="30"/>
      <c r="E77" s="22" t="s">
        <v>35</v>
      </c>
      <c r="F77" s="22" t="s">
        <v>36</v>
      </c>
      <c r="G77" s="23">
        <v>14.51</v>
      </c>
      <c r="H77" s="24"/>
    </row>
    <row r="78" ht="13" customHeight="1" spans="1:8">
      <c r="A78" s="25">
        <v>10</v>
      </c>
      <c r="B78" s="25" t="s">
        <v>96</v>
      </c>
      <c r="C78" s="36" t="s">
        <v>27</v>
      </c>
      <c r="D78" s="25" t="s">
        <v>28</v>
      </c>
      <c r="E78" s="18" t="s">
        <v>17</v>
      </c>
      <c r="F78" s="19"/>
      <c r="G78" s="20">
        <f>SUM(G79:G88)</f>
        <v>389.44</v>
      </c>
      <c r="H78" s="21">
        <f>SUM(H79:H88)</f>
        <v>200.82</v>
      </c>
    </row>
    <row r="79" ht="13" customHeight="1" spans="1:8">
      <c r="A79" s="37"/>
      <c r="B79" s="30"/>
      <c r="C79" s="38"/>
      <c r="D79" s="30"/>
      <c r="E79" s="22" t="s">
        <v>25</v>
      </c>
      <c r="F79" s="22" t="s">
        <v>31</v>
      </c>
      <c r="G79" s="23">
        <v>0.38</v>
      </c>
      <c r="H79" s="24"/>
    </row>
    <row r="80" ht="13" customHeight="1" spans="1:8">
      <c r="A80" s="37"/>
      <c r="B80" s="30"/>
      <c r="C80" s="38"/>
      <c r="D80" s="30"/>
      <c r="E80" s="22" t="s">
        <v>25</v>
      </c>
      <c r="F80" s="22" t="s">
        <v>62</v>
      </c>
      <c r="G80" s="23">
        <v>0.84</v>
      </c>
      <c r="H80" s="24"/>
    </row>
    <row r="81" ht="13" customHeight="1" spans="1:8">
      <c r="A81" s="37"/>
      <c r="B81" s="30"/>
      <c r="C81" s="38"/>
      <c r="D81" s="30"/>
      <c r="E81" s="22" t="s">
        <v>25</v>
      </c>
      <c r="F81" s="22" t="s">
        <v>38</v>
      </c>
      <c r="G81" s="23">
        <v>4.39</v>
      </c>
      <c r="H81" s="24"/>
    </row>
    <row r="82" ht="13" customHeight="1" spans="1:8">
      <c r="A82" s="37"/>
      <c r="B82" s="30"/>
      <c r="C82" s="38"/>
      <c r="D82" s="30"/>
      <c r="E82" s="22" t="s">
        <v>25</v>
      </c>
      <c r="F82" s="22" t="s">
        <v>42</v>
      </c>
      <c r="G82" s="23">
        <v>2.8</v>
      </c>
      <c r="H82" s="24"/>
    </row>
    <row r="83" ht="13" customHeight="1" spans="1:8">
      <c r="A83" s="37"/>
      <c r="B83" s="30"/>
      <c r="C83" s="38"/>
      <c r="D83" s="30"/>
      <c r="E83" s="22" t="s">
        <v>25</v>
      </c>
      <c r="F83" s="22" t="s">
        <v>43</v>
      </c>
      <c r="G83" s="23">
        <v>0.5</v>
      </c>
      <c r="H83" s="24"/>
    </row>
    <row r="84" ht="13" customHeight="1" spans="1:8">
      <c r="A84" s="37"/>
      <c r="B84" s="30"/>
      <c r="C84" s="38"/>
      <c r="D84" s="30"/>
      <c r="E84" s="22" t="s">
        <v>25</v>
      </c>
      <c r="F84" s="22" t="s">
        <v>21</v>
      </c>
      <c r="G84" s="23">
        <v>368.86</v>
      </c>
      <c r="H84" s="24">
        <v>198.22</v>
      </c>
    </row>
    <row r="85" ht="13" customHeight="1" spans="1:8">
      <c r="A85" s="37"/>
      <c r="B85" s="30"/>
      <c r="C85" s="38"/>
      <c r="D85" s="30"/>
      <c r="E85" s="22" t="s">
        <v>25</v>
      </c>
      <c r="F85" s="22" t="s">
        <v>33</v>
      </c>
      <c r="G85" s="23">
        <v>0.8</v>
      </c>
      <c r="H85" s="24"/>
    </row>
    <row r="86" ht="13" customHeight="1" spans="1:8">
      <c r="A86" s="37"/>
      <c r="B86" s="30"/>
      <c r="C86" s="38"/>
      <c r="D86" s="30"/>
      <c r="E86" s="22" t="s">
        <v>25</v>
      </c>
      <c r="F86" s="22" t="s">
        <v>34</v>
      </c>
      <c r="G86" s="23">
        <v>0.57</v>
      </c>
      <c r="H86" s="24"/>
    </row>
    <row r="87" ht="13" customHeight="1" spans="1:8">
      <c r="A87" s="37"/>
      <c r="B87" s="30"/>
      <c r="C87" s="38"/>
      <c r="D87" s="30"/>
      <c r="E87" s="22" t="s">
        <v>35</v>
      </c>
      <c r="F87" s="22" t="s">
        <v>44</v>
      </c>
      <c r="G87" s="23">
        <v>2.6</v>
      </c>
      <c r="H87" s="24">
        <v>2.6</v>
      </c>
    </row>
    <row r="88" ht="13" customHeight="1" spans="1:8">
      <c r="A88" s="42"/>
      <c r="B88" s="34"/>
      <c r="C88" s="39"/>
      <c r="D88" s="34"/>
      <c r="E88" s="22" t="s">
        <v>35</v>
      </c>
      <c r="F88" s="22" t="s">
        <v>36</v>
      </c>
      <c r="G88" s="23">
        <v>7.7</v>
      </c>
      <c r="H88" s="24"/>
    </row>
    <row r="89" ht="13" customHeight="1" spans="1:8">
      <c r="A89" s="17">
        <v>11</v>
      </c>
      <c r="B89" s="17" t="s">
        <v>103</v>
      </c>
      <c r="C89" s="35" t="s">
        <v>27</v>
      </c>
      <c r="D89" s="17" t="s">
        <v>28</v>
      </c>
      <c r="E89" s="18" t="s">
        <v>17</v>
      </c>
      <c r="F89" s="19"/>
      <c r="G89" s="20">
        <f>SUM(G90:G99)</f>
        <v>124</v>
      </c>
      <c r="H89" s="21">
        <f>SUM(H90:H99)</f>
        <v>71.25</v>
      </c>
    </row>
    <row r="90" ht="13" customHeight="1" spans="1:8">
      <c r="A90" s="17"/>
      <c r="B90" s="17"/>
      <c r="C90" s="35"/>
      <c r="D90" s="17"/>
      <c r="E90" s="22" t="s">
        <v>25</v>
      </c>
      <c r="F90" s="22" t="s">
        <v>30</v>
      </c>
      <c r="G90" s="23">
        <v>18.44</v>
      </c>
      <c r="H90" s="24">
        <v>18.44</v>
      </c>
    </row>
    <row r="91" ht="13" customHeight="1" spans="1:8">
      <c r="A91" s="17"/>
      <c r="B91" s="17"/>
      <c r="C91" s="35"/>
      <c r="D91" s="17"/>
      <c r="E91" s="22" t="s">
        <v>25</v>
      </c>
      <c r="F91" s="22" t="s">
        <v>31</v>
      </c>
      <c r="G91" s="23">
        <v>1.8</v>
      </c>
      <c r="H91" s="24"/>
    </row>
    <row r="92" ht="13" customHeight="1" spans="1:8">
      <c r="A92" s="17"/>
      <c r="B92" s="17"/>
      <c r="C92" s="35"/>
      <c r="D92" s="17"/>
      <c r="E92" s="22" t="s">
        <v>25</v>
      </c>
      <c r="F92" s="22" t="s">
        <v>46</v>
      </c>
      <c r="G92" s="23">
        <v>12</v>
      </c>
      <c r="H92" s="24"/>
    </row>
    <row r="93" ht="13" customHeight="1" spans="1:8">
      <c r="A93" s="17"/>
      <c r="B93" s="17"/>
      <c r="C93" s="35"/>
      <c r="D93" s="17"/>
      <c r="E93" s="22" t="s">
        <v>25</v>
      </c>
      <c r="F93" s="22" t="s">
        <v>42</v>
      </c>
      <c r="G93" s="23">
        <v>5</v>
      </c>
      <c r="H93" s="24"/>
    </row>
    <row r="94" ht="13" customHeight="1" spans="1:8">
      <c r="A94" s="17"/>
      <c r="B94" s="17"/>
      <c r="C94" s="35"/>
      <c r="D94" s="17"/>
      <c r="E94" s="22" t="s">
        <v>25</v>
      </c>
      <c r="F94" s="22" t="s">
        <v>56</v>
      </c>
      <c r="G94" s="23">
        <v>0.5</v>
      </c>
      <c r="H94" s="24">
        <v>0.5</v>
      </c>
    </row>
    <row r="95" ht="13" customHeight="1" spans="1:8">
      <c r="A95" s="17"/>
      <c r="B95" s="17"/>
      <c r="C95" s="35"/>
      <c r="D95" s="17"/>
      <c r="E95" s="22" t="s">
        <v>25</v>
      </c>
      <c r="F95" s="22" t="s">
        <v>43</v>
      </c>
      <c r="G95" s="23">
        <v>16</v>
      </c>
      <c r="H95" s="24"/>
    </row>
    <row r="96" ht="13" customHeight="1" spans="1:8">
      <c r="A96" s="17"/>
      <c r="B96" s="17"/>
      <c r="C96" s="35"/>
      <c r="D96" s="17"/>
      <c r="E96" s="22" t="s">
        <v>25</v>
      </c>
      <c r="F96" s="22" t="s">
        <v>21</v>
      </c>
      <c r="G96" s="23">
        <v>58.06</v>
      </c>
      <c r="H96" s="24">
        <v>50.06</v>
      </c>
    </row>
    <row r="97" ht="13" customHeight="1" spans="1:8">
      <c r="A97" s="17"/>
      <c r="B97" s="17"/>
      <c r="C97" s="35"/>
      <c r="D97" s="17"/>
      <c r="E97" s="22" t="s">
        <v>25</v>
      </c>
      <c r="F97" s="22" t="s">
        <v>33</v>
      </c>
      <c r="G97" s="23">
        <v>2.5</v>
      </c>
      <c r="H97" s="24"/>
    </row>
    <row r="98" ht="13" customHeight="1" spans="1:8">
      <c r="A98" s="17"/>
      <c r="B98" s="17"/>
      <c r="C98" s="35"/>
      <c r="D98" s="17"/>
      <c r="E98" s="22" t="s">
        <v>25</v>
      </c>
      <c r="F98" s="22" t="s">
        <v>34</v>
      </c>
      <c r="G98" s="23">
        <v>1</v>
      </c>
      <c r="H98" s="24"/>
    </row>
    <row r="99" ht="13" customHeight="1" spans="1:8">
      <c r="A99" s="17"/>
      <c r="B99" s="17"/>
      <c r="C99" s="35"/>
      <c r="D99" s="17"/>
      <c r="E99" s="22" t="s">
        <v>35</v>
      </c>
      <c r="F99" s="22" t="s">
        <v>36</v>
      </c>
      <c r="G99" s="23">
        <v>8.7</v>
      </c>
      <c r="H99" s="24">
        <v>2.25</v>
      </c>
    </row>
    <row r="100" ht="13" customHeight="1" spans="1:8">
      <c r="A100" s="43">
        <v>12</v>
      </c>
      <c r="B100" s="43" t="s">
        <v>112</v>
      </c>
      <c r="C100" s="44" t="s">
        <v>27</v>
      </c>
      <c r="D100" s="43" t="s">
        <v>28</v>
      </c>
      <c r="E100" s="18" t="s">
        <v>17</v>
      </c>
      <c r="F100" s="19"/>
      <c r="G100" s="20">
        <f>SUM(G101:G111)</f>
        <v>133</v>
      </c>
      <c r="H100" s="21">
        <f>SUM(H101:H111)</f>
        <v>38.4</v>
      </c>
    </row>
    <row r="101" ht="13" customHeight="1" spans="1:8">
      <c r="A101" s="45"/>
      <c r="B101" s="45"/>
      <c r="C101" s="46"/>
      <c r="D101" s="45"/>
      <c r="E101" s="22" t="s">
        <v>25</v>
      </c>
      <c r="F101" s="22" t="s">
        <v>50</v>
      </c>
      <c r="G101" s="23">
        <v>10</v>
      </c>
      <c r="H101" s="24"/>
    </row>
    <row r="102" ht="13" customHeight="1" spans="1:8">
      <c r="A102" s="45"/>
      <c r="B102" s="45"/>
      <c r="C102" s="46"/>
      <c r="D102" s="45"/>
      <c r="E102" s="22" t="s">
        <v>25</v>
      </c>
      <c r="F102" s="22" t="s">
        <v>30</v>
      </c>
      <c r="G102" s="23">
        <v>25.56</v>
      </c>
      <c r="H102" s="24">
        <v>25.56</v>
      </c>
    </row>
    <row r="103" ht="13" customHeight="1" spans="1:8">
      <c r="A103" s="45"/>
      <c r="B103" s="45"/>
      <c r="C103" s="46"/>
      <c r="D103" s="45"/>
      <c r="E103" s="22" t="s">
        <v>25</v>
      </c>
      <c r="F103" s="22" t="s">
        <v>31</v>
      </c>
      <c r="G103" s="23">
        <v>12.6</v>
      </c>
      <c r="H103" s="24"/>
    </row>
    <row r="104" ht="13" customHeight="1" spans="1:8">
      <c r="A104" s="45"/>
      <c r="B104" s="45"/>
      <c r="C104" s="46"/>
      <c r="D104" s="45"/>
      <c r="E104" s="22" t="s">
        <v>25</v>
      </c>
      <c r="F104" s="22" t="s">
        <v>46</v>
      </c>
      <c r="G104" s="23">
        <v>15.44</v>
      </c>
      <c r="H104" s="24"/>
    </row>
    <row r="105" ht="13" customHeight="1" spans="1:8">
      <c r="A105" s="45"/>
      <c r="B105" s="45"/>
      <c r="C105" s="46"/>
      <c r="D105" s="45"/>
      <c r="E105" s="22" t="s">
        <v>25</v>
      </c>
      <c r="F105" s="22" t="s">
        <v>38</v>
      </c>
      <c r="G105" s="23">
        <v>3</v>
      </c>
      <c r="H105" s="24"/>
    </row>
    <row r="106" ht="13" customHeight="1" spans="1:8">
      <c r="A106" s="45"/>
      <c r="B106" s="45"/>
      <c r="C106" s="46"/>
      <c r="D106" s="45"/>
      <c r="E106" s="22" t="s">
        <v>25</v>
      </c>
      <c r="F106" s="22" t="s">
        <v>42</v>
      </c>
      <c r="G106" s="23">
        <v>15.95</v>
      </c>
      <c r="H106" s="24">
        <v>3</v>
      </c>
    </row>
    <row r="107" ht="13" customHeight="1" spans="1:8">
      <c r="A107" s="45"/>
      <c r="B107" s="45"/>
      <c r="C107" s="46"/>
      <c r="D107" s="45"/>
      <c r="E107" s="22" t="s">
        <v>25</v>
      </c>
      <c r="F107" s="22" t="s">
        <v>56</v>
      </c>
      <c r="G107" s="23">
        <v>0.4</v>
      </c>
      <c r="H107" s="24">
        <v>0.4</v>
      </c>
    </row>
    <row r="108" ht="13" customHeight="1" spans="1:8">
      <c r="A108" s="45"/>
      <c r="B108" s="45"/>
      <c r="C108" s="46"/>
      <c r="D108" s="45"/>
      <c r="E108" s="22" t="s">
        <v>25</v>
      </c>
      <c r="F108" s="22" t="s">
        <v>43</v>
      </c>
      <c r="G108" s="23">
        <v>3.68</v>
      </c>
      <c r="H108" s="24"/>
    </row>
    <row r="109" ht="13" customHeight="1" spans="1:8">
      <c r="A109" s="45"/>
      <c r="B109" s="45"/>
      <c r="C109" s="46"/>
      <c r="D109" s="45"/>
      <c r="E109" s="22" t="s">
        <v>25</v>
      </c>
      <c r="F109" s="22" t="s">
        <v>21</v>
      </c>
      <c r="G109" s="23">
        <v>28.88</v>
      </c>
      <c r="H109" s="24"/>
    </row>
    <row r="110" ht="13" customHeight="1" spans="1:8">
      <c r="A110" s="45"/>
      <c r="B110" s="45"/>
      <c r="C110" s="46"/>
      <c r="D110" s="45"/>
      <c r="E110" s="22" t="s">
        <v>25</v>
      </c>
      <c r="F110" s="22" t="s">
        <v>51</v>
      </c>
      <c r="G110" s="23">
        <v>1.72</v>
      </c>
      <c r="H110" s="24">
        <v>1.72</v>
      </c>
    </row>
    <row r="111" ht="13" customHeight="1" spans="1:8">
      <c r="A111" s="45"/>
      <c r="B111" s="45"/>
      <c r="C111" s="46"/>
      <c r="D111" s="45"/>
      <c r="E111" s="22" t="s">
        <v>25</v>
      </c>
      <c r="F111" s="22" t="s">
        <v>33</v>
      </c>
      <c r="G111" s="47">
        <v>15.77</v>
      </c>
      <c r="H111" s="48">
        <v>7.72</v>
      </c>
    </row>
    <row r="112" ht="11" customHeight="1" spans="1:8">
      <c r="A112" s="25">
        <v>13</v>
      </c>
      <c r="B112" s="25" t="s">
        <v>119</v>
      </c>
      <c r="C112" s="36" t="s">
        <v>27</v>
      </c>
      <c r="D112" s="25" t="s">
        <v>28</v>
      </c>
      <c r="E112" s="18" t="s">
        <v>17</v>
      </c>
      <c r="F112" s="19"/>
      <c r="G112" s="20">
        <f>SUM(G113:G125)</f>
        <v>128</v>
      </c>
      <c r="H112" s="21">
        <f>SUM(H113:H125)</f>
        <v>79.94</v>
      </c>
    </row>
    <row r="113" ht="13" customHeight="1" spans="1:8">
      <c r="A113" s="37"/>
      <c r="B113" s="30"/>
      <c r="C113" s="38"/>
      <c r="D113" s="30"/>
      <c r="E113" s="22" t="s">
        <v>25</v>
      </c>
      <c r="F113" s="22" t="s">
        <v>29</v>
      </c>
      <c r="G113" s="23">
        <v>3</v>
      </c>
      <c r="H113" s="24"/>
    </row>
    <row r="114" ht="13" customHeight="1" spans="1:8">
      <c r="A114" s="37"/>
      <c r="B114" s="30"/>
      <c r="C114" s="38"/>
      <c r="D114" s="30"/>
      <c r="E114" s="22" t="s">
        <v>25</v>
      </c>
      <c r="F114" s="22" t="s">
        <v>48</v>
      </c>
      <c r="G114" s="23">
        <v>4.32</v>
      </c>
      <c r="H114" s="24">
        <v>2.52</v>
      </c>
    </row>
    <row r="115" ht="13" customHeight="1" spans="1:8">
      <c r="A115" s="37"/>
      <c r="B115" s="30"/>
      <c r="C115" s="38"/>
      <c r="D115" s="30"/>
      <c r="E115" s="22" t="s">
        <v>25</v>
      </c>
      <c r="F115" s="22" t="s">
        <v>30</v>
      </c>
      <c r="G115" s="23">
        <v>20.8</v>
      </c>
      <c r="H115" s="24">
        <v>20.8</v>
      </c>
    </row>
    <row r="116" ht="13" customHeight="1" spans="1:8">
      <c r="A116" s="37"/>
      <c r="B116" s="30"/>
      <c r="C116" s="38"/>
      <c r="D116" s="30"/>
      <c r="E116" s="22" t="s">
        <v>25</v>
      </c>
      <c r="F116" s="22" t="s">
        <v>31</v>
      </c>
      <c r="G116" s="23">
        <v>13</v>
      </c>
      <c r="H116" s="24"/>
    </row>
    <row r="117" ht="13" customHeight="1" spans="1:8">
      <c r="A117" s="37"/>
      <c r="B117" s="30"/>
      <c r="C117" s="38"/>
      <c r="D117" s="30"/>
      <c r="E117" s="22" t="s">
        <v>25</v>
      </c>
      <c r="F117" s="22" t="s">
        <v>46</v>
      </c>
      <c r="G117" s="23">
        <v>3.2</v>
      </c>
      <c r="H117" s="24"/>
    </row>
    <row r="118" ht="13" customHeight="1" spans="1:8">
      <c r="A118" s="37"/>
      <c r="B118" s="30"/>
      <c r="C118" s="38"/>
      <c r="D118" s="30"/>
      <c r="E118" s="22" t="s">
        <v>25</v>
      </c>
      <c r="F118" s="22" t="s">
        <v>62</v>
      </c>
      <c r="G118" s="23">
        <v>2.36</v>
      </c>
      <c r="H118" s="24"/>
    </row>
    <row r="119" ht="13" customHeight="1" spans="1:8">
      <c r="A119" s="37"/>
      <c r="B119" s="30"/>
      <c r="C119" s="38"/>
      <c r="D119" s="30"/>
      <c r="E119" s="22" t="s">
        <v>25</v>
      </c>
      <c r="F119" s="22" t="s">
        <v>42</v>
      </c>
      <c r="G119" s="23">
        <v>0.5</v>
      </c>
      <c r="H119" s="24"/>
    </row>
    <row r="120" ht="13" customHeight="1" spans="1:8">
      <c r="A120" s="37"/>
      <c r="B120" s="30"/>
      <c r="C120" s="38"/>
      <c r="D120" s="30"/>
      <c r="E120" s="22" t="s">
        <v>25</v>
      </c>
      <c r="F120" s="22" t="s">
        <v>43</v>
      </c>
      <c r="G120" s="23">
        <v>19</v>
      </c>
      <c r="H120" s="24">
        <v>19</v>
      </c>
    </row>
    <row r="121" ht="13" customHeight="1" spans="1:8">
      <c r="A121" s="37"/>
      <c r="B121" s="30"/>
      <c r="C121" s="38"/>
      <c r="D121" s="30"/>
      <c r="E121" s="22" t="s">
        <v>25</v>
      </c>
      <c r="F121" s="22" t="s">
        <v>21</v>
      </c>
      <c r="G121" s="23">
        <v>35.88</v>
      </c>
      <c r="H121" s="24">
        <v>25.18</v>
      </c>
    </row>
    <row r="122" ht="13" customHeight="1" spans="1:8">
      <c r="A122" s="37"/>
      <c r="B122" s="30"/>
      <c r="C122" s="38"/>
      <c r="D122" s="30"/>
      <c r="E122" s="22" t="s">
        <v>25</v>
      </c>
      <c r="F122" s="22" t="s">
        <v>34</v>
      </c>
      <c r="G122" s="23">
        <v>4.5</v>
      </c>
      <c r="H122" s="24"/>
    </row>
    <row r="123" ht="13" customHeight="1" spans="1:8">
      <c r="A123" s="37"/>
      <c r="B123" s="30"/>
      <c r="C123" s="38"/>
      <c r="D123" s="30"/>
      <c r="E123" s="22" t="s">
        <v>35</v>
      </c>
      <c r="F123" s="22" t="s">
        <v>44</v>
      </c>
      <c r="G123" s="23">
        <v>12.5</v>
      </c>
      <c r="H123" s="24">
        <v>9.5</v>
      </c>
    </row>
    <row r="124" ht="13" customHeight="1" spans="1:8">
      <c r="A124" s="37"/>
      <c r="B124" s="30"/>
      <c r="C124" s="38"/>
      <c r="D124" s="30"/>
      <c r="E124" s="22" t="s">
        <v>35</v>
      </c>
      <c r="F124" s="22" t="s">
        <v>68</v>
      </c>
      <c r="G124" s="23">
        <v>4</v>
      </c>
      <c r="H124" s="24"/>
    </row>
    <row r="125" ht="13" customHeight="1" spans="1:8">
      <c r="A125" s="37"/>
      <c r="B125" s="30"/>
      <c r="C125" s="38"/>
      <c r="D125" s="30"/>
      <c r="E125" s="22" t="s">
        <v>35</v>
      </c>
      <c r="F125" s="22" t="s">
        <v>36</v>
      </c>
      <c r="G125" s="23">
        <v>4.94</v>
      </c>
      <c r="H125" s="24">
        <v>2.94</v>
      </c>
    </row>
    <row r="126" customHeight="1" spans="1:8">
      <c r="A126" s="17">
        <v>14</v>
      </c>
      <c r="B126" s="17" t="s">
        <v>122</v>
      </c>
      <c r="C126" s="35" t="s">
        <v>27</v>
      </c>
      <c r="D126" s="17" t="s">
        <v>28</v>
      </c>
      <c r="E126" s="18" t="s">
        <v>17</v>
      </c>
      <c r="F126" s="19"/>
      <c r="G126" s="20">
        <f>SUM(G127:G135)</f>
        <v>164</v>
      </c>
      <c r="H126" s="21">
        <f>SUM(H127:H135)</f>
        <v>95</v>
      </c>
    </row>
    <row r="127" ht="12" customHeight="1" spans="1:8">
      <c r="A127" s="17"/>
      <c r="B127" s="17"/>
      <c r="C127" s="35"/>
      <c r="D127" s="17"/>
      <c r="E127" s="22" t="s">
        <v>25</v>
      </c>
      <c r="F127" s="22" t="s">
        <v>48</v>
      </c>
      <c r="G127" s="23">
        <v>1</v>
      </c>
      <c r="H127" s="24">
        <v>1</v>
      </c>
    </row>
    <row r="128" ht="12" customHeight="1" spans="1:8">
      <c r="A128" s="17"/>
      <c r="B128" s="17"/>
      <c r="C128" s="35"/>
      <c r="D128" s="17"/>
      <c r="E128" s="22" t="s">
        <v>25</v>
      </c>
      <c r="F128" s="22" t="s">
        <v>30</v>
      </c>
      <c r="G128" s="23">
        <v>26.57</v>
      </c>
      <c r="H128" s="24">
        <v>26.57</v>
      </c>
    </row>
    <row r="129" ht="12" customHeight="1" spans="1:8">
      <c r="A129" s="17"/>
      <c r="B129" s="17"/>
      <c r="C129" s="35"/>
      <c r="D129" s="17"/>
      <c r="E129" s="22" t="s">
        <v>25</v>
      </c>
      <c r="F129" s="22" t="s">
        <v>46</v>
      </c>
      <c r="G129" s="23">
        <v>20</v>
      </c>
      <c r="H129" s="24">
        <v>15</v>
      </c>
    </row>
    <row r="130" ht="12" customHeight="1" spans="1:8">
      <c r="A130" s="17"/>
      <c r="B130" s="17"/>
      <c r="C130" s="35"/>
      <c r="D130" s="17"/>
      <c r="E130" s="22" t="s">
        <v>25</v>
      </c>
      <c r="F130" s="22" t="s">
        <v>62</v>
      </c>
      <c r="G130" s="23">
        <v>18</v>
      </c>
      <c r="H130" s="24"/>
    </row>
    <row r="131" ht="12" customHeight="1" spans="1:8">
      <c r="A131" s="17"/>
      <c r="B131" s="17"/>
      <c r="C131" s="35"/>
      <c r="D131" s="17"/>
      <c r="E131" s="22" t="s">
        <v>25</v>
      </c>
      <c r="F131" s="22" t="s">
        <v>21</v>
      </c>
      <c r="G131" s="23">
        <v>47.43</v>
      </c>
      <c r="H131" s="24">
        <v>39.43</v>
      </c>
    </row>
    <row r="132" ht="12" customHeight="1" spans="1:8">
      <c r="A132" s="17"/>
      <c r="B132" s="17"/>
      <c r="C132" s="35"/>
      <c r="D132" s="17"/>
      <c r="E132" s="22" t="s">
        <v>25</v>
      </c>
      <c r="F132" s="22" t="s">
        <v>33</v>
      </c>
      <c r="G132" s="23">
        <v>0.3</v>
      </c>
      <c r="H132" s="24"/>
    </row>
    <row r="133" ht="12" customHeight="1" spans="1:8">
      <c r="A133" s="17"/>
      <c r="B133" s="17"/>
      <c r="C133" s="35"/>
      <c r="D133" s="17"/>
      <c r="E133" s="22" t="s">
        <v>25</v>
      </c>
      <c r="F133" s="22" t="s">
        <v>34</v>
      </c>
      <c r="G133" s="23">
        <v>10.2</v>
      </c>
      <c r="H133" s="24"/>
    </row>
    <row r="134" ht="12" customHeight="1" spans="1:8">
      <c r="A134" s="17"/>
      <c r="B134" s="17"/>
      <c r="C134" s="35"/>
      <c r="D134" s="17"/>
      <c r="E134" s="22" t="s">
        <v>35</v>
      </c>
      <c r="F134" s="22" t="s">
        <v>68</v>
      </c>
      <c r="G134" s="23">
        <v>27.5</v>
      </c>
      <c r="H134" s="24"/>
    </row>
    <row r="135" ht="12" customHeight="1" spans="1:8">
      <c r="A135" s="17"/>
      <c r="B135" s="17"/>
      <c r="C135" s="35"/>
      <c r="D135" s="17"/>
      <c r="E135" s="22" t="s">
        <v>35</v>
      </c>
      <c r="F135" s="22" t="s">
        <v>36</v>
      </c>
      <c r="G135" s="23">
        <v>13</v>
      </c>
      <c r="H135" s="24">
        <v>13</v>
      </c>
    </row>
    <row r="136" ht="11" customHeight="1" spans="1:8">
      <c r="A136" s="17">
        <v>15</v>
      </c>
      <c r="B136" s="17" t="s">
        <v>177</v>
      </c>
      <c r="C136" s="35" t="s">
        <v>27</v>
      </c>
      <c r="D136" s="17" t="s">
        <v>28</v>
      </c>
      <c r="E136" s="18" t="s">
        <v>17</v>
      </c>
      <c r="F136" s="19"/>
      <c r="G136" s="20">
        <f>SUM(G137:G145)</f>
        <v>131.86</v>
      </c>
      <c r="H136" s="21">
        <f>SUM(H137:H145)</f>
        <v>76.94</v>
      </c>
    </row>
    <row r="137" ht="13" customHeight="1" spans="1:8">
      <c r="A137" s="17"/>
      <c r="B137" s="17"/>
      <c r="C137" s="35"/>
      <c r="D137" s="17"/>
      <c r="E137" s="22" t="s">
        <v>25</v>
      </c>
      <c r="F137" s="22" t="s">
        <v>30</v>
      </c>
      <c r="G137" s="23">
        <v>6</v>
      </c>
      <c r="H137" s="24">
        <v>6</v>
      </c>
    </row>
    <row r="138" ht="13" customHeight="1" spans="1:8">
      <c r="A138" s="17"/>
      <c r="B138" s="17"/>
      <c r="C138" s="35"/>
      <c r="D138" s="17"/>
      <c r="E138" s="22" t="s">
        <v>25</v>
      </c>
      <c r="F138" s="22" t="s">
        <v>31</v>
      </c>
      <c r="G138" s="23">
        <v>7.45</v>
      </c>
      <c r="H138" s="24"/>
    </row>
    <row r="139" ht="13" customHeight="1" spans="1:8">
      <c r="A139" s="17"/>
      <c r="B139" s="17"/>
      <c r="C139" s="35"/>
      <c r="D139" s="17"/>
      <c r="E139" s="22" t="s">
        <v>25</v>
      </c>
      <c r="F139" s="22" t="s">
        <v>46</v>
      </c>
      <c r="G139" s="23">
        <v>12.55</v>
      </c>
      <c r="H139" s="24"/>
    </row>
    <row r="140" ht="13" customHeight="1" spans="1:8">
      <c r="A140" s="17"/>
      <c r="B140" s="17"/>
      <c r="C140" s="35"/>
      <c r="D140" s="17"/>
      <c r="E140" s="22" t="s">
        <v>25</v>
      </c>
      <c r="F140" s="22" t="s">
        <v>38</v>
      </c>
      <c r="G140" s="23">
        <v>5.9</v>
      </c>
      <c r="H140" s="24"/>
    </row>
    <row r="141" ht="13" customHeight="1" spans="1:8">
      <c r="A141" s="17"/>
      <c r="B141" s="17"/>
      <c r="C141" s="35"/>
      <c r="D141" s="17"/>
      <c r="E141" s="22" t="s">
        <v>25</v>
      </c>
      <c r="F141" s="22" t="s">
        <v>42</v>
      </c>
      <c r="G141" s="23">
        <v>17</v>
      </c>
      <c r="H141" s="24"/>
    </row>
    <row r="142" ht="13" customHeight="1" spans="1:8">
      <c r="A142" s="17"/>
      <c r="B142" s="17"/>
      <c r="C142" s="35"/>
      <c r="D142" s="17"/>
      <c r="E142" s="22" t="s">
        <v>25</v>
      </c>
      <c r="F142" s="22" t="s">
        <v>21</v>
      </c>
      <c r="G142" s="23">
        <v>43</v>
      </c>
      <c r="H142" s="24">
        <v>43</v>
      </c>
    </row>
    <row r="143" ht="13" customHeight="1" spans="1:8">
      <c r="A143" s="17"/>
      <c r="B143" s="17"/>
      <c r="C143" s="35"/>
      <c r="D143" s="17"/>
      <c r="E143" s="22" t="s">
        <v>25</v>
      </c>
      <c r="F143" s="22" t="s">
        <v>33</v>
      </c>
      <c r="G143" s="23">
        <v>1.88</v>
      </c>
      <c r="H143" s="24"/>
    </row>
    <row r="144" ht="13" customHeight="1" spans="1:8">
      <c r="A144" s="17"/>
      <c r="B144" s="17"/>
      <c r="C144" s="35"/>
      <c r="D144" s="17"/>
      <c r="E144" s="22" t="s">
        <v>25</v>
      </c>
      <c r="F144" s="22" t="s">
        <v>34</v>
      </c>
      <c r="G144" s="23">
        <v>10.14</v>
      </c>
      <c r="H144" s="24"/>
    </row>
    <row r="145" ht="13" customHeight="1" spans="1:8">
      <c r="A145" s="17"/>
      <c r="B145" s="17"/>
      <c r="C145" s="35"/>
      <c r="D145" s="17"/>
      <c r="E145" s="22" t="s">
        <v>35</v>
      </c>
      <c r="F145" s="22" t="s">
        <v>44</v>
      </c>
      <c r="G145" s="23">
        <v>27.94</v>
      </c>
      <c r="H145" s="24">
        <v>27.94</v>
      </c>
    </row>
    <row r="146" ht="13" customHeight="1" spans="1:8">
      <c r="A146" s="25">
        <v>16</v>
      </c>
      <c r="B146" s="25" t="s">
        <v>129</v>
      </c>
      <c r="C146" s="36" t="s">
        <v>27</v>
      </c>
      <c r="D146" s="25" t="s">
        <v>28</v>
      </c>
      <c r="E146" s="18" t="s">
        <v>17</v>
      </c>
      <c r="F146" s="19"/>
      <c r="G146" s="20">
        <f>SUM(G147:G153)</f>
        <v>54.15</v>
      </c>
      <c r="H146" s="21">
        <f>SUM(H147:H153)</f>
        <v>31.75</v>
      </c>
    </row>
    <row r="147" ht="13" customHeight="1" spans="1:8">
      <c r="A147" s="30"/>
      <c r="B147" s="30"/>
      <c r="C147" s="38"/>
      <c r="D147" s="30"/>
      <c r="E147" s="22" t="s">
        <v>25</v>
      </c>
      <c r="F147" s="22" t="s">
        <v>30</v>
      </c>
      <c r="G147" s="23">
        <v>14.41</v>
      </c>
      <c r="H147" s="24">
        <v>12.01</v>
      </c>
    </row>
    <row r="148" ht="13" customHeight="1" spans="1:8">
      <c r="A148" s="30"/>
      <c r="B148" s="30"/>
      <c r="C148" s="38"/>
      <c r="D148" s="30"/>
      <c r="E148" s="22" t="s">
        <v>25</v>
      </c>
      <c r="F148" s="22" t="s">
        <v>46</v>
      </c>
      <c r="G148" s="23">
        <v>2</v>
      </c>
      <c r="H148" s="24"/>
    </row>
    <row r="149" ht="13" customHeight="1" spans="1:8">
      <c r="A149" s="30"/>
      <c r="B149" s="30"/>
      <c r="C149" s="38"/>
      <c r="D149" s="30"/>
      <c r="E149" s="22" t="s">
        <v>25</v>
      </c>
      <c r="F149" s="22" t="s">
        <v>38</v>
      </c>
      <c r="G149" s="23">
        <v>3</v>
      </c>
      <c r="H149" s="24"/>
    </row>
    <row r="150" ht="13" customHeight="1" spans="1:8">
      <c r="A150" s="30"/>
      <c r="B150" s="30"/>
      <c r="C150" s="38"/>
      <c r="D150" s="30"/>
      <c r="E150" s="22" t="s">
        <v>25</v>
      </c>
      <c r="F150" s="22" t="s">
        <v>21</v>
      </c>
      <c r="G150" s="23">
        <v>8</v>
      </c>
      <c r="H150" s="24"/>
    </row>
    <row r="151" ht="13" customHeight="1" spans="1:8">
      <c r="A151" s="30"/>
      <c r="B151" s="30"/>
      <c r="C151" s="38"/>
      <c r="D151" s="30"/>
      <c r="E151" s="22" t="s">
        <v>25</v>
      </c>
      <c r="F151" s="22" t="s">
        <v>33</v>
      </c>
      <c r="G151" s="23">
        <v>5</v>
      </c>
      <c r="H151" s="24"/>
    </row>
    <row r="152" ht="13" customHeight="1" spans="1:8">
      <c r="A152" s="30"/>
      <c r="B152" s="30"/>
      <c r="C152" s="38"/>
      <c r="D152" s="30"/>
      <c r="E152" s="22" t="s">
        <v>25</v>
      </c>
      <c r="F152" s="22" t="s">
        <v>34</v>
      </c>
      <c r="G152" s="23">
        <v>2</v>
      </c>
      <c r="H152" s="24"/>
    </row>
    <row r="153" ht="13" customHeight="1" spans="1:8">
      <c r="A153" s="30"/>
      <c r="B153" s="30"/>
      <c r="C153" s="38"/>
      <c r="D153" s="30"/>
      <c r="E153" s="22" t="s">
        <v>35</v>
      </c>
      <c r="F153" s="22" t="s">
        <v>44</v>
      </c>
      <c r="G153" s="23">
        <v>19.74</v>
      </c>
      <c r="H153" s="24">
        <v>19.74</v>
      </c>
    </row>
    <row r="154" ht="13" customHeight="1" spans="1:8">
      <c r="A154" s="17">
        <v>17</v>
      </c>
      <c r="B154" s="17" t="s">
        <v>130</v>
      </c>
      <c r="C154" s="35" t="s">
        <v>27</v>
      </c>
      <c r="D154" s="17" t="s">
        <v>28</v>
      </c>
      <c r="E154" s="18" t="s">
        <v>17</v>
      </c>
      <c r="F154" s="19"/>
      <c r="G154" s="20">
        <f>SUM(G155:G163)</f>
        <v>68.74</v>
      </c>
      <c r="H154" s="21">
        <f>SUM(H155:H163)</f>
        <v>54.66</v>
      </c>
    </row>
    <row r="155" ht="13" customHeight="1" spans="1:8">
      <c r="A155" s="17"/>
      <c r="B155" s="17"/>
      <c r="C155" s="35"/>
      <c r="D155" s="17"/>
      <c r="E155" s="22" t="s">
        <v>25</v>
      </c>
      <c r="F155" s="22" t="s">
        <v>30</v>
      </c>
      <c r="G155" s="23">
        <v>12.4</v>
      </c>
      <c r="H155" s="24">
        <v>12.4</v>
      </c>
    </row>
    <row r="156" ht="13" customHeight="1" spans="1:8">
      <c r="A156" s="17"/>
      <c r="B156" s="17"/>
      <c r="C156" s="35"/>
      <c r="D156" s="17"/>
      <c r="E156" s="22" t="s">
        <v>25</v>
      </c>
      <c r="F156" s="22" t="s">
        <v>46</v>
      </c>
      <c r="G156" s="23">
        <v>5.5</v>
      </c>
      <c r="H156" s="24"/>
    </row>
    <row r="157" ht="13" customHeight="1" spans="1:8">
      <c r="A157" s="17"/>
      <c r="B157" s="17"/>
      <c r="C157" s="35"/>
      <c r="D157" s="17"/>
      <c r="E157" s="22" t="s">
        <v>25</v>
      </c>
      <c r="F157" s="22" t="s">
        <v>38</v>
      </c>
      <c r="G157" s="23">
        <v>3.98</v>
      </c>
      <c r="H157" s="24"/>
    </row>
    <row r="158" ht="13" customHeight="1" spans="1:8">
      <c r="A158" s="17"/>
      <c r="B158" s="17"/>
      <c r="C158" s="35"/>
      <c r="D158" s="17"/>
      <c r="E158" s="22" t="s">
        <v>25</v>
      </c>
      <c r="F158" s="22" t="s">
        <v>42</v>
      </c>
      <c r="G158" s="23">
        <v>1</v>
      </c>
      <c r="H158" s="24">
        <v>1</v>
      </c>
    </row>
    <row r="159" ht="13" customHeight="1" spans="1:8">
      <c r="A159" s="17"/>
      <c r="B159" s="17"/>
      <c r="C159" s="35"/>
      <c r="D159" s="17"/>
      <c r="E159" s="22" t="s">
        <v>25</v>
      </c>
      <c r="F159" s="22" t="s">
        <v>56</v>
      </c>
      <c r="G159" s="23">
        <v>1</v>
      </c>
      <c r="H159" s="24">
        <v>1</v>
      </c>
    </row>
    <row r="160" ht="13" customHeight="1" spans="1:8">
      <c r="A160" s="17"/>
      <c r="B160" s="17"/>
      <c r="C160" s="35"/>
      <c r="D160" s="17"/>
      <c r="E160" s="22" t="s">
        <v>25</v>
      </c>
      <c r="F160" s="22" t="s">
        <v>21</v>
      </c>
      <c r="G160" s="23">
        <v>8</v>
      </c>
      <c r="H160" s="24">
        <v>8</v>
      </c>
    </row>
    <row r="161" ht="13" customHeight="1" spans="1:8">
      <c r="A161" s="17"/>
      <c r="B161" s="17"/>
      <c r="C161" s="35"/>
      <c r="D161" s="17"/>
      <c r="E161" s="22" t="s">
        <v>25</v>
      </c>
      <c r="F161" s="22" t="s">
        <v>33</v>
      </c>
      <c r="G161" s="23">
        <v>2.38</v>
      </c>
      <c r="H161" s="24">
        <v>2.38</v>
      </c>
    </row>
    <row r="162" ht="13" customHeight="1" spans="1:8">
      <c r="A162" s="17"/>
      <c r="B162" s="17"/>
      <c r="C162" s="35"/>
      <c r="D162" s="17"/>
      <c r="E162" s="22" t="s">
        <v>25</v>
      </c>
      <c r="F162" s="22" t="s">
        <v>34</v>
      </c>
      <c r="G162" s="23">
        <v>4.6</v>
      </c>
      <c r="H162" s="24"/>
    </row>
    <row r="163" ht="13" customHeight="1" spans="1:8">
      <c r="A163" s="17"/>
      <c r="B163" s="17"/>
      <c r="C163" s="35"/>
      <c r="D163" s="17"/>
      <c r="E163" s="22" t="s">
        <v>35</v>
      </c>
      <c r="F163" s="22" t="s">
        <v>44</v>
      </c>
      <c r="G163" s="23">
        <v>29.88</v>
      </c>
      <c r="H163" s="24">
        <v>29.88</v>
      </c>
    </row>
    <row r="164" ht="13" customHeight="1" spans="1:8">
      <c r="A164" s="25">
        <v>18</v>
      </c>
      <c r="B164" s="25" t="s">
        <v>133</v>
      </c>
      <c r="C164" s="36" t="s">
        <v>27</v>
      </c>
      <c r="D164" s="25" t="s">
        <v>28</v>
      </c>
      <c r="E164" s="32" t="s">
        <v>17</v>
      </c>
      <c r="F164" s="33"/>
      <c r="G164" s="20">
        <f>SUM(G165:G172)</f>
        <v>183.35</v>
      </c>
      <c r="H164" s="21">
        <f>SUM(H165:H172)</f>
        <v>140.35</v>
      </c>
    </row>
    <row r="165" ht="13" customHeight="1" spans="1:8">
      <c r="A165" s="30"/>
      <c r="B165" s="30"/>
      <c r="C165" s="38"/>
      <c r="D165" s="30"/>
      <c r="E165" s="22" t="s">
        <v>25</v>
      </c>
      <c r="F165" s="22" t="s">
        <v>30</v>
      </c>
      <c r="G165" s="23">
        <v>25.2</v>
      </c>
      <c r="H165" s="24">
        <v>13.2</v>
      </c>
    </row>
    <row r="166" ht="13" customHeight="1" spans="1:8">
      <c r="A166" s="30"/>
      <c r="B166" s="30"/>
      <c r="C166" s="38"/>
      <c r="D166" s="30"/>
      <c r="E166" s="22" t="s">
        <v>25</v>
      </c>
      <c r="F166" s="22" t="s">
        <v>46</v>
      </c>
      <c r="G166" s="23">
        <v>8.9</v>
      </c>
      <c r="H166" s="24"/>
    </row>
    <row r="167" ht="13" customHeight="1" spans="1:8">
      <c r="A167" s="30"/>
      <c r="B167" s="30"/>
      <c r="C167" s="38"/>
      <c r="D167" s="30"/>
      <c r="E167" s="22" t="s">
        <v>25</v>
      </c>
      <c r="F167" s="22" t="s">
        <v>38</v>
      </c>
      <c r="G167" s="23">
        <v>10.22</v>
      </c>
      <c r="H167" s="24"/>
    </row>
    <row r="168" ht="13" customHeight="1" spans="1:8">
      <c r="A168" s="30"/>
      <c r="B168" s="30"/>
      <c r="C168" s="38"/>
      <c r="D168" s="30"/>
      <c r="E168" s="22" t="s">
        <v>25</v>
      </c>
      <c r="F168" s="22" t="s">
        <v>21</v>
      </c>
      <c r="G168" s="23">
        <v>8</v>
      </c>
      <c r="H168" s="24"/>
    </row>
    <row r="169" ht="13" customHeight="1" spans="1:8">
      <c r="A169" s="30"/>
      <c r="B169" s="30"/>
      <c r="C169" s="38"/>
      <c r="D169" s="30"/>
      <c r="E169" s="22" t="s">
        <v>25</v>
      </c>
      <c r="F169" s="22" t="s">
        <v>33</v>
      </c>
      <c r="G169" s="23">
        <v>7.5</v>
      </c>
      <c r="H169" s="24">
        <v>7.5</v>
      </c>
    </row>
    <row r="170" ht="13" customHeight="1" spans="1:8">
      <c r="A170" s="30"/>
      <c r="B170" s="30"/>
      <c r="C170" s="38"/>
      <c r="D170" s="30"/>
      <c r="E170" s="22" t="s">
        <v>25</v>
      </c>
      <c r="F170" s="22" t="s">
        <v>34</v>
      </c>
      <c r="G170" s="23">
        <v>4.32</v>
      </c>
      <c r="H170" s="24">
        <v>0.44</v>
      </c>
    </row>
    <row r="171" ht="13" customHeight="1" spans="1:8">
      <c r="A171" s="30"/>
      <c r="B171" s="30"/>
      <c r="C171" s="38"/>
      <c r="D171" s="30"/>
      <c r="E171" s="22" t="s">
        <v>35</v>
      </c>
      <c r="F171" s="22" t="s">
        <v>44</v>
      </c>
      <c r="G171" s="23">
        <v>104.5</v>
      </c>
      <c r="H171" s="24">
        <v>104.5</v>
      </c>
    </row>
    <row r="172" ht="13" customHeight="1" spans="1:8">
      <c r="A172" s="34"/>
      <c r="B172" s="34"/>
      <c r="C172" s="39"/>
      <c r="D172" s="34"/>
      <c r="E172" s="22" t="s">
        <v>35</v>
      </c>
      <c r="F172" s="22" t="s">
        <v>178</v>
      </c>
      <c r="G172" s="23">
        <v>14.71</v>
      </c>
      <c r="H172" s="24">
        <v>14.71</v>
      </c>
    </row>
    <row r="173" ht="13" customHeight="1" spans="1:8">
      <c r="A173" s="17">
        <v>19</v>
      </c>
      <c r="B173" s="17" t="s">
        <v>136</v>
      </c>
      <c r="C173" s="35" t="s">
        <v>27</v>
      </c>
      <c r="D173" s="17" t="s">
        <v>28</v>
      </c>
      <c r="E173" s="18" t="s">
        <v>17</v>
      </c>
      <c r="F173" s="19"/>
      <c r="G173" s="20">
        <f>SUM(G174:G181)</f>
        <v>333.47</v>
      </c>
      <c r="H173" s="21">
        <f>SUM(H174:H181)</f>
        <v>300.68</v>
      </c>
    </row>
    <row r="174" ht="13" customHeight="1" spans="1:8">
      <c r="A174" s="17"/>
      <c r="B174" s="17"/>
      <c r="C174" s="35"/>
      <c r="D174" s="17"/>
      <c r="E174" s="22" t="s">
        <v>25</v>
      </c>
      <c r="F174" s="22" t="s">
        <v>30</v>
      </c>
      <c r="G174" s="23">
        <v>11.4</v>
      </c>
      <c r="H174" s="24">
        <v>11.4</v>
      </c>
    </row>
    <row r="175" ht="13" customHeight="1" spans="1:8">
      <c r="A175" s="17"/>
      <c r="B175" s="17"/>
      <c r="C175" s="35"/>
      <c r="D175" s="17"/>
      <c r="E175" s="22" t="s">
        <v>25</v>
      </c>
      <c r="F175" s="22" t="s">
        <v>46</v>
      </c>
      <c r="G175" s="23">
        <v>2</v>
      </c>
      <c r="H175" s="24"/>
    </row>
    <row r="176" ht="13" customHeight="1" spans="1:8">
      <c r="A176" s="17"/>
      <c r="B176" s="17"/>
      <c r="C176" s="35"/>
      <c r="D176" s="17"/>
      <c r="E176" s="22" t="s">
        <v>25</v>
      </c>
      <c r="F176" s="22" t="s">
        <v>38</v>
      </c>
      <c r="G176" s="23">
        <v>16.84</v>
      </c>
      <c r="H176" s="24"/>
    </row>
    <row r="177" ht="13" customHeight="1" spans="1:8">
      <c r="A177" s="17"/>
      <c r="B177" s="17"/>
      <c r="C177" s="35"/>
      <c r="D177" s="17"/>
      <c r="E177" s="22" t="s">
        <v>25</v>
      </c>
      <c r="F177" s="22" t="s">
        <v>56</v>
      </c>
      <c r="G177" s="23">
        <v>0.8</v>
      </c>
      <c r="H177" s="24"/>
    </row>
    <row r="178" ht="13" customHeight="1" spans="1:8">
      <c r="A178" s="17"/>
      <c r="B178" s="17"/>
      <c r="C178" s="35"/>
      <c r="D178" s="17"/>
      <c r="E178" s="22" t="s">
        <v>25</v>
      </c>
      <c r="F178" s="22" t="s">
        <v>21</v>
      </c>
      <c r="G178" s="23">
        <v>180.55</v>
      </c>
      <c r="H178" s="24">
        <v>170.64</v>
      </c>
    </row>
    <row r="179" ht="13" customHeight="1" spans="1:8">
      <c r="A179" s="17"/>
      <c r="B179" s="17"/>
      <c r="C179" s="35"/>
      <c r="D179" s="17"/>
      <c r="E179" s="22" t="s">
        <v>25</v>
      </c>
      <c r="F179" s="22" t="s">
        <v>33</v>
      </c>
      <c r="G179" s="23">
        <v>7.92</v>
      </c>
      <c r="H179" s="24">
        <v>7.32</v>
      </c>
    </row>
    <row r="180" ht="13" customHeight="1" spans="1:8">
      <c r="A180" s="17"/>
      <c r="B180" s="17"/>
      <c r="C180" s="35"/>
      <c r="D180" s="17"/>
      <c r="E180" s="22" t="s">
        <v>25</v>
      </c>
      <c r="F180" s="22" t="s">
        <v>34</v>
      </c>
      <c r="G180" s="23">
        <v>2.64</v>
      </c>
      <c r="H180" s="24"/>
    </row>
    <row r="181" ht="13" customHeight="1" spans="1:8">
      <c r="A181" s="17"/>
      <c r="B181" s="17"/>
      <c r="C181" s="35"/>
      <c r="D181" s="17"/>
      <c r="E181" s="22" t="s">
        <v>35</v>
      </c>
      <c r="F181" s="22" t="s">
        <v>44</v>
      </c>
      <c r="G181" s="23">
        <v>111.32</v>
      </c>
      <c r="H181" s="24">
        <v>111.32</v>
      </c>
    </row>
    <row r="182" ht="13" customHeight="1" spans="1:8">
      <c r="A182" s="17">
        <v>20</v>
      </c>
      <c r="B182" s="17" t="s">
        <v>137</v>
      </c>
      <c r="C182" s="35" t="s">
        <v>27</v>
      </c>
      <c r="D182" s="17" t="s">
        <v>28</v>
      </c>
      <c r="E182" s="18" t="s">
        <v>17</v>
      </c>
      <c r="F182" s="19"/>
      <c r="G182" s="20">
        <f>SUM(G183:G190)</f>
        <v>220.14</v>
      </c>
      <c r="H182" s="21">
        <f>SUM(H183:H190)</f>
        <v>200.56</v>
      </c>
    </row>
    <row r="183" ht="13" customHeight="1" spans="1:8">
      <c r="A183" s="17"/>
      <c r="B183" s="17"/>
      <c r="C183" s="35"/>
      <c r="D183" s="17"/>
      <c r="E183" s="22" t="s">
        <v>25</v>
      </c>
      <c r="F183" s="22" t="s">
        <v>30</v>
      </c>
      <c r="G183" s="23">
        <v>16.2</v>
      </c>
      <c r="H183" s="24">
        <v>16.2</v>
      </c>
    </row>
    <row r="184" ht="13" customHeight="1" spans="1:8">
      <c r="A184" s="17"/>
      <c r="B184" s="17"/>
      <c r="C184" s="35"/>
      <c r="D184" s="17"/>
      <c r="E184" s="22" t="s">
        <v>25</v>
      </c>
      <c r="F184" s="22" t="s">
        <v>46</v>
      </c>
      <c r="G184" s="23">
        <v>10</v>
      </c>
      <c r="H184" s="24"/>
    </row>
    <row r="185" ht="13" customHeight="1" spans="1:8">
      <c r="A185" s="17"/>
      <c r="B185" s="17"/>
      <c r="C185" s="35"/>
      <c r="D185" s="17"/>
      <c r="E185" s="22" t="s">
        <v>25</v>
      </c>
      <c r="F185" s="22" t="s">
        <v>38</v>
      </c>
      <c r="G185" s="23">
        <v>9.38</v>
      </c>
      <c r="H185" s="24"/>
    </row>
    <row r="186" ht="13" customHeight="1" spans="1:8">
      <c r="A186" s="17"/>
      <c r="B186" s="17"/>
      <c r="C186" s="35"/>
      <c r="D186" s="17"/>
      <c r="E186" s="22" t="s">
        <v>25</v>
      </c>
      <c r="F186" s="22" t="s">
        <v>21</v>
      </c>
      <c r="G186" s="23">
        <v>50</v>
      </c>
      <c r="H186" s="24">
        <v>50</v>
      </c>
    </row>
    <row r="187" ht="13" customHeight="1" spans="1:8">
      <c r="A187" s="17"/>
      <c r="B187" s="17"/>
      <c r="C187" s="35"/>
      <c r="D187" s="17"/>
      <c r="E187" s="22" t="s">
        <v>25</v>
      </c>
      <c r="F187" s="22" t="s">
        <v>33</v>
      </c>
      <c r="G187" s="23">
        <v>3</v>
      </c>
      <c r="H187" s="24">
        <v>3</v>
      </c>
    </row>
    <row r="188" ht="13" customHeight="1" spans="1:8">
      <c r="A188" s="17"/>
      <c r="B188" s="17"/>
      <c r="C188" s="35"/>
      <c r="D188" s="17"/>
      <c r="E188" s="22" t="s">
        <v>25</v>
      </c>
      <c r="F188" s="22" t="s">
        <v>34</v>
      </c>
      <c r="G188" s="23">
        <v>0.2</v>
      </c>
      <c r="H188" s="24"/>
    </row>
    <row r="189" ht="13" customHeight="1" spans="1:8">
      <c r="A189" s="17"/>
      <c r="B189" s="17"/>
      <c r="C189" s="35"/>
      <c r="D189" s="17"/>
      <c r="E189" s="22" t="s">
        <v>35</v>
      </c>
      <c r="F189" s="22" t="s">
        <v>44</v>
      </c>
      <c r="G189" s="23">
        <v>61.85</v>
      </c>
      <c r="H189" s="24">
        <v>61.85</v>
      </c>
    </row>
    <row r="190" ht="13" customHeight="1" spans="1:8">
      <c r="A190" s="17"/>
      <c r="B190" s="17"/>
      <c r="C190" s="35"/>
      <c r="D190" s="17"/>
      <c r="E190" s="22" t="s">
        <v>35</v>
      </c>
      <c r="F190" s="22" t="s">
        <v>178</v>
      </c>
      <c r="G190" s="23">
        <v>69.51</v>
      </c>
      <c r="H190" s="24">
        <v>69.51</v>
      </c>
    </row>
    <row r="191" ht="13" customHeight="1" spans="1:8">
      <c r="A191" s="25">
        <v>21</v>
      </c>
      <c r="B191" s="25" t="s">
        <v>139</v>
      </c>
      <c r="C191" s="36" t="s">
        <v>27</v>
      </c>
      <c r="D191" s="25" t="s">
        <v>28</v>
      </c>
      <c r="E191" s="18" t="s">
        <v>17</v>
      </c>
      <c r="F191" s="19"/>
      <c r="G191" s="20">
        <f>SUM(G192:G196)</f>
        <v>118.89</v>
      </c>
      <c r="H191" s="21">
        <f>SUM(H192:H196)</f>
        <v>99.28</v>
      </c>
    </row>
    <row r="192" ht="13" customHeight="1" spans="1:8">
      <c r="A192" s="30"/>
      <c r="B192" s="30"/>
      <c r="C192" s="38"/>
      <c r="D192" s="30"/>
      <c r="E192" s="22" t="s">
        <v>25</v>
      </c>
      <c r="F192" s="22" t="s">
        <v>30</v>
      </c>
      <c r="G192" s="23">
        <v>19.43</v>
      </c>
      <c r="H192" s="24">
        <v>19.43</v>
      </c>
    </row>
    <row r="193" ht="13" customHeight="1" spans="1:8">
      <c r="A193" s="30"/>
      <c r="B193" s="30"/>
      <c r="C193" s="38"/>
      <c r="D193" s="30"/>
      <c r="E193" s="22" t="s">
        <v>25</v>
      </c>
      <c r="F193" s="22" t="s">
        <v>46</v>
      </c>
      <c r="G193" s="23">
        <v>2</v>
      </c>
      <c r="H193" s="24"/>
    </row>
    <row r="194" ht="13" customHeight="1" spans="1:8">
      <c r="A194" s="30"/>
      <c r="B194" s="30"/>
      <c r="C194" s="38"/>
      <c r="D194" s="30"/>
      <c r="E194" s="22" t="s">
        <v>25</v>
      </c>
      <c r="F194" s="22" t="s">
        <v>38</v>
      </c>
      <c r="G194" s="23">
        <v>17.61</v>
      </c>
      <c r="H194" s="24"/>
    </row>
    <row r="195" ht="13" customHeight="1" spans="1:8">
      <c r="A195" s="30"/>
      <c r="B195" s="30"/>
      <c r="C195" s="38"/>
      <c r="D195" s="30"/>
      <c r="E195" s="22" t="s">
        <v>25</v>
      </c>
      <c r="F195" s="22" t="s">
        <v>21</v>
      </c>
      <c r="G195" s="23">
        <v>8</v>
      </c>
      <c r="H195" s="24">
        <v>8</v>
      </c>
    </row>
    <row r="196" ht="13" customHeight="1" spans="1:8">
      <c r="A196" s="34"/>
      <c r="B196" s="34"/>
      <c r="C196" s="39"/>
      <c r="D196" s="34"/>
      <c r="E196" s="22" t="s">
        <v>35</v>
      </c>
      <c r="F196" s="22" t="s">
        <v>44</v>
      </c>
      <c r="G196" s="23">
        <v>71.85</v>
      </c>
      <c r="H196" s="24">
        <v>71.85</v>
      </c>
    </row>
    <row r="197" ht="13" customHeight="1" spans="1:8">
      <c r="A197" s="17">
        <v>22</v>
      </c>
      <c r="B197" s="17" t="s">
        <v>142</v>
      </c>
      <c r="C197" s="35" t="s">
        <v>27</v>
      </c>
      <c r="D197" s="17" t="s">
        <v>28</v>
      </c>
      <c r="E197" s="18" t="s">
        <v>17</v>
      </c>
      <c r="F197" s="19"/>
      <c r="G197" s="20">
        <f>SUM(G198:G203)</f>
        <v>68.83</v>
      </c>
      <c r="H197" s="21">
        <f>SUM(H198:H203)</f>
        <v>55.25</v>
      </c>
    </row>
    <row r="198" ht="13" customHeight="1" spans="1:8">
      <c r="A198" s="17"/>
      <c r="B198" s="17"/>
      <c r="C198" s="35"/>
      <c r="D198" s="17"/>
      <c r="E198" s="22" t="s">
        <v>25</v>
      </c>
      <c r="F198" s="22" t="s">
        <v>30</v>
      </c>
      <c r="G198" s="23">
        <v>6.9</v>
      </c>
      <c r="H198" s="24">
        <v>6.9</v>
      </c>
    </row>
    <row r="199" ht="13" customHeight="1" spans="1:8">
      <c r="A199" s="17"/>
      <c r="B199" s="17"/>
      <c r="C199" s="35"/>
      <c r="D199" s="17"/>
      <c r="E199" s="22" t="s">
        <v>25</v>
      </c>
      <c r="F199" s="22" t="s">
        <v>46</v>
      </c>
      <c r="G199" s="23">
        <v>4</v>
      </c>
      <c r="H199" s="24"/>
    </row>
    <row r="200" ht="13" customHeight="1" spans="1:8">
      <c r="A200" s="17"/>
      <c r="B200" s="17"/>
      <c r="C200" s="35"/>
      <c r="D200" s="17"/>
      <c r="E200" s="22" t="s">
        <v>25</v>
      </c>
      <c r="F200" s="22" t="s">
        <v>38</v>
      </c>
      <c r="G200" s="23">
        <v>9.38</v>
      </c>
      <c r="H200" s="24"/>
    </row>
    <row r="201" ht="13" customHeight="1" spans="1:8">
      <c r="A201" s="17"/>
      <c r="B201" s="17"/>
      <c r="C201" s="35"/>
      <c r="D201" s="17"/>
      <c r="E201" s="22" t="s">
        <v>25</v>
      </c>
      <c r="F201" s="22" t="s">
        <v>21</v>
      </c>
      <c r="G201" s="23">
        <v>8</v>
      </c>
      <c r="H201" s="24">
        <v>8</v>
      </c>
    </row>
    <row r="202" ht="13" customHeight="1" spans="1:8">
      <c r="A202" s="17"/>
      <c r="B202" s="17"/>
      <c r="C202" s="35"/>
      <c r="D202" s="17"/>
      <c r="E202" s="22" t="s">
        <v>25</v>
      </c>
      <c r="F202" s="22" t="s">
        <v>34</v>
      </c>
      <c r="G202" s="23">
        <v>0.2</v>
      </c>
      <c r="H202" s="24"/>
    </row>
    <row r="203" ht="13" customHeight="1" spans="1:8">
      <c r="A203" s="17"/>
      <c r="B203" s="17"/>
      <c r="C203" s="35"/>
      <c r="D203" s="17"/>
      <c r="E203" s="22" t="s">
        <v>35</v>
      </c>
      <c r="F203" s="22" t="s">
        <v>44</v>
      </c>
      <c r="G203" s="23">
        <v>40.35</v>
      </c>
      <c r="H203" s="24">
        <v>40.35</v>
      </c>
    </row>
    <row r="204" ht="13" customHeight="1" spans="1:8">
      <c r="A204" s="17">
        <v>23</v>
      </c>
      <c r="B204" s="17" t="s">
        <v>144</v>
      </c>
      <c r="C204" s="35" t="s">
        <v>27</v>
      </c>
      <c r="D204" s="17" t="s">
        <v>28</v>
      </c>
      <c r="E204" s="18" t="s">
        <v>17</v>
      </c>
      <c r="F204" s="19"/>
      <c r="G204" s="20">
        <f>SUM(G205:G209)</f>
        <v>64.64</v>
      </c>
      <c r="H204" s="21">
        <f>SUM(H205:H209)</f>
        <v>25.76</v>
      </c>
    </row>
    <row r="205" ht="13" customHeight="1" spans="1:8">
      <c r="A205" s="17"/>
      <c r="B205" s="17"/>
      <c r="C205" s="35"/>
      <c r="D205" s="17"/>
      <c r="E205" s="22" t="s">
        <v>25</v>
      </c>
      <c r="F205" s="22" t="s">
        <v>30</v>
      </c>
      <c r="G205" s="23">
        <v>2.4</v>
      </c>
      <c r="H205" s="24"/>
    </row>
    <row r="206" ht="13" customHeight="1" spans="1:8">
      <c r="A206" s="17"/>
      <c r="B206" s="17"/>
      <c r="C206" s="35"/>
      <c r="D206" s="17"/>
      <c r="E206" s="22" t="s">
        <v>25</v>
      </c>
      <c r="F206" s="22" t="s">
        <v>46</v>
      </c>
      <c r="G206" s="23">
        <v>10</v>
      </c>
      <c r="H206" s="24"/>
    </row>
    <row r="207" ht="13" customHeight="1" spans="1:8">
      <c r="A207" s="17"/>
      <c r="B207" s="17"/>
      <c r="C207" s="35"/>
      <c r="D207" s="17"/>
      <c r="E207" s="22" t="s">
        <v>25</v>
      </c>
      <c r="F207" s="22" t="s">
        <v>21</v>
      </c>
      <c r="G207" s="23">
        <v>21.48</v>
      </c>
      <c r="H207" s="24"/>
    </row>
    <row r="208" ht="13" customHeight="1" spans="1:8">
      <c r="A208" s="17"/>
      <c r="B208" s="17"/>
      <c r="C208" s="35"/>
      <c r="D208" s="17"/>
      <c r="E208" s="22" t="s">
        <v>25</v>
      </c>
      <c r="F208" s="22" t="s">
        <v>34</v>
      </c>
      <c r="G208" s="23">
        <v>5</v>
      </c>
      <c r="H208" s="24"/>
    </row>
    <row r="209" ht="13" customHeight="1" spans="1:8">
      <c r="A209" s="17"/>
      <c r="B209" s="17"/>
      <c r="C209" s="35"/>
      <c r="D209" s="17"/>
      <c r="E209" s="22" t="s">
        <v>35</v>
      </c>
      <c r="F209" s="22" t="s">
        <v>44</v>
      </c>
      <c r="G209" s="23">
        <v>25.76</v>
      </c>
      <c r="H209" s="24">
        <v>25.76</v>
      </c>
    </row>
    <row r="210" ht="13" customHeight="1" spans="1:8">
      <c r="A210" s="25">
        <v>24</v>
      </c>
      <c r="B210" s="25" t="s">
        <v>149</v>
      </c>
      <c r="C210" s="36" t="s">
        <v>27</v>
      </c>
      <c r="D210" s="25" t="s">
        <v>28</v>
      </c>
      <c r="E210" s="18" t="s">
        <v>17</v>
      </c>
      <c r="F210" s="19"/>
      <c r="G210" s="20">
        <f>SUM(G211:G216)</f>
        <v>106.68</v>
      </c>
      <c r="H210" s="21">
        <f>SUM(H211:H216)</f>
        <v>31.98</v>
      </c>
    </row>
    <row r="211" ht="13" customHeight="1" spans="1:8">
      <c r="A211" s="30"/>
      <c r="B211" s="30"/>
      <c r="C211" s="38"/>
      <c r="D211" s="30"/>
      <c r="E211" s="22" t="s">
        <v>25</v>
      </c>
      <c r="F211" s="22" t="s">
        <v>48</v>
      </c>
      <c r="G211" s="47">
        <v>6</v>
      </c>
      <c r="H211" s="48">
        <v>6</v>
      </c>
    </row>
    <row r="212" ht="13" customHeight="1" spans="1:8">
      <c r="A212" s="30"/>
      <c r="B212" s="30"/>
      <c r="C212" s="38"/>
      <c r="D212" s="30"/>
      <c r="E212" s="22" t="s">
        <v>25</v>
      </c>
      <c r="F212" s="22" t="s">
        <v>30</v>
      </c>
      <c r="G212" s="47">
        <v>1.5</v>
      </c>
      <c r="H212" s="48"/>
    </row>
    <row r="213" ht="13" customHeight="1" spans="1:8">
      <c r="A213" s="30"/>
      <c r="B213" s="30"/>
      <c r="C213" s="38"/>
      <c r="D213" s="30"/>
      <c r="E213" s="22" t="s">
        <v>25</v>
      </c>
      <c r="F213" s="22" t="s">
        <v>46</v>
      </c>
      <c r="G213" s="47">
        <v>15.98</v>
      </c>
      <c r="H213" s="48">
        <v>15.98</v>
      </c>
    </row>
    <row r="214" ht="13" customHeight="1" spans="1:8">
      <c r="A214" s="30"/>
      <c r="B214" s="30"/>
      <c r="C214" s="38"/>
      <c r="D214" s="30"/>
      <c r="E214" s="22" t="s">
        <v>25</v>
      </c>
      <c r="F214" s="22" t="s">
        <v>21</v>
      </c>
      <c r="G214" s="47">
        <v>8</v>
      </c>
      <c r="H214" s="48"/>
    </row>
    <row r="215" ht="13" customHeight="1" spans="1:8">
      <c r="A215" s="30"/>
      <c r="B215" s="30"/>
      <c r="C215" s="38"/>
      <c r="D215" s="30"/>
      <c r="E215" s="22" t="s">
        <v>35</v>
      </c>
      <c r="F215" s="22" t="s">
        <v>44</v>
      </c>
      <c r="G215" s="47">
        <v>57.8</v>
      </c>
      <c r="H215" s="48">
        <v>10</v>
      </c>
    </row>
    <row r="216" ht="13" customHeight="1" spans="1:8">
      <c r="A216" s="30"/>
      <c r="B216" s="30"/>
      <c r="C216" s="38"/>
      <c r="D216" s="30"/>
      <c r="E216" s="22" t="s">
        <v>35</v>
      </c>
      <c r="F216" s="22" t="s">
        <v>68</v>
      </c>
      <c r="G216" s="47">
        <v>17.4</v>
      </c>
      <c r="H216" s="48"/>
    </row>
    <row r="217" ht="13" customHeight="1" spans="1:8">
      <c r="A217" s="17">
        <v>25</v>
      </c>
      <c r="B217" s="17" t="s">
        <v>152</v>
      </c>
      <c r="C217" s="35" t="s">
        <v>27</v>
      </c>
      <c r="D217" s="17" t="s">
        <v>28</v>
      </c>
      <c r="E217" s="18" t="s">
        <v>17</v>
      </c>
      <c r="F217" s="19"/>
      <c r="G217" s="20">
        <f>SUM(G218:G223)</f>
        <v>242.69</v>
      </c>
      <c r="H217" s="21">
        <f>SUM(H218:H223)</f>
        <v>206.03</v>
      </c>
    </row>
    <row r="218" ht="13" customHeight="1" spans="1:8">
      <c r="A218" s="17"/>
      <c r="B218" s="17"/>
      <c r="C218" s="35"/>
      <c r="D218" s="17"/>
      <c r="E218" s="22" t="s">
        <v>25</v>
      </c>
      <c r="F218" s="22" t="s">
        <v>30</v>
      </c>
      <c r="G218" s="23">
        <v>7.8</v>
      </c>
      <c r="H218" s="24">
        <v>7.8</v>
      </c>
    </row>
    <row r="219" ht="13" customHeight="1" spans="1:8">
      <c r="A219" s="17"/>
      <c r="B219" s="17"/>
      <c r="C219" s="35"/>
      <c r="D219" s="17"/>
      <c r="E219" s="22" t="s">
        <v>25</v>
      </c>
      <c r="F219" s="22" t="s">
        <v>42</v>
      </c>
      <c r="G219" s="23">
        <v>1.25</v>
      </c>
      <c r="H219" s="24"/>
    </row>
    <row r="220" ht="13" customHeight="1" spans="1:8">
      <c r="A220" s="17"/>
      <c r="B220" s="17"/>
      <c r="C220" s="35"/>
      <c r="D220" s="17"/>
      <c r="E220" s="22" t="s">
        <v>25</v>
      </c>
      <c r="F220" s="22" t="s">
        <v>21</v>
      </c>
      <c r="G220" s="23">
        <v>145.47</v>
      </c>
      <c r="H220" s="24">
        <v>137.85</v>
      </c>
    </row>
    <row r="221" ht="13" customHeight="1" spans="1:8">
      <c r="A221" s="17"/>
      <c r="B221" s="17"/>
      <c r="C221" s="35"/>
      <c r="D221" s="17"/>
      <c r="E221" s="22" t="s">
        <v>25</v>
      </c>
      <c r="F221" s="22" t="s">
        <v>33</v>
      </c>
      <c r="G221" s="23">
        <v>10</v>
      </c>
      <c r="H221" s="24"/>
    </row>
    <row r="222" ht="13" customHeight="1" spans="1:8">
      <c r="A222" s="17"/>
      <c r="B222" s="17"/>
      <c r="C222" s="35"/>
      <c r="D222" s="17"/>
      <c r="E222" s="22" t="s">
        <v>35</v>
      </c>
      <c r="F222" s="22" t="s">
        <v>44</v>
      </c>
      <c r="G222" s="23">
        <v>15.4</v>
      </c>
      <c r="H222" s="24"/>
    </row>
    <row r="223" ht="13" customHeight="1" spans="1:8">
      <c r="A223" s="17"/>
      <c r="B223" s="17"/>
      <c r="C223" s="35"/>
      <c r="D223" s="17"/>
      <c r="E223" s="22" t="s">
        <v>35</v>
      </c>
      <c r="F223" s="22" t="s">
        <v>178</v>
      </c>
      <c r="G223" s="23">
        <v>62.77</v>
      </c>
      <c r="H223" s="24">
        <v>60.38</v>
      </c>
    </row>
    <row r="224" ht="13" customHeight="1" spans="1:8">
      <c r="A224" s="17">
        <v>26</v>
      </c>
      <c r="B224" s="17" t="s">
        <v>154</v>
      </c>
      <c r="C224" s="35" t="s">
        <v>27</v>
      </c>
      <c r="D224" s="17" t="s">
        <v>28</v>
      </c>
      <c r="E224" s="18" t="s">
        <v>17</v>
      </c>
      <c r="F224" s="19"/>
      <c r="G224" s="20">
        <f>SUM(G225:G227)</f>
        <v>121.09</v>
      </c>
      <c r="H224" s="21">
        <f>SUM(H225:H227)</f>
        <v>111.79</v>
      </c>
    </row>
    <row r="225" ht="13" customHeight="1" spans="1:8">
      <c r="A225" s="17"/>
      <c r="B225" s="17"/>
      <c r="C225" s="35"/>
      <c r="D225" s="17"/>
      <c r="E225" s="22" t="s">
        <v>25</v>
      </c>
      <c r="F225" s="22" t="s">
        <v>21</v>
      </c>
      <c r="G225" s="47">
        <v>59.3</v>
      </c>
      <c r="H225" s="24">
        <v>50</v>
      </c>
    </row>
    <row r="226" ht="13" customHeight="1" spans="1:8">
      <c r="A226" s="17"/>
      <c r="B226" s="17"/>
      <c r="C226" s="35"/>
      <c r="D226" s="17"/>
      <c r="E226" s="22" t="s">
        <v>35</v>
      </c>
      <c r="F226" s="22" t="s">
        <v>44</v>
      </c>
      <c r="G226" s="47">
        <v>37.67</v>
      </c>
      <c r="H226" s="24">
        <v>37.67</v>
      </c>
    </row>
    <row r="227" ht="13" customHeight="1" spans="1:8">
      <c r="A227" s="17"/>
      <c r="B227" s="17"/>
      <c r="C227" s="35"/>
      <c r="D227" s="17"/>
      <c r="E227" s="22" t="s">
        <v>35</v>
      </c>
      <c r="F227" s="22" t="s">
        <v>178</v>
      </c>
      <c r="G227" s="47">
        <v>24.12</v>
      </c>
      <c r="H227" s="24">
        <v>24.12</v>
      </c>
    </row>
    <row r="228" ht="13" customHeight="1" spans="1:8">
      <c r="A228" s="17">
        <v>27</v>
      </c>
      <c r="B228" s="17" t="s">
        <v>158</v>
      </c>
      <c r="C228" s="35" t="s">
        <v>27</v>
      </c>
      <c r="D228" s="17" t="s">
        <v>28</v>
      </c>
      <c r="E228" s="18" t="s">
        <v>17</v>
      </c>
      <c r="F228" s="19"/>
      <c r="G228" s="20">
        <f>SUM(G229:G235)</f>
        <v>216.6</v>
      </c>
      <c r="H228" s="21">
        <f>SUM(H229:H235)</f>
        <v>164.95</v>
      </c>
    </row>
    <row r="229" ht="13" customHeight="1" spans="1:8">
      <c r="A229" s="17"/>
      <c r="B229" s="17"/>
      <c r="C229" s="35"/>
      <c r="D229" s="17"/>
      <c r="E229" s="22" t="s">
        <v>25</v>
      </c>
      <c r="F229" s="22" t="s">
        <v>21</v>
      </c>
      <c r="G229" s="23">
        <v>46.65</v>
      </c>
      <c r="H229" s="24"/>
    </row>
    <row r="230" ht="13" customHeight="1" spans="1:8">
      <c r="A230" s="17"/>
      <c r="B230" s="17"/>
      <c r="C230" s="35"/>
      <c r="D230" s="17"/>
      <c r="E230" s="22" t="s">
        <v>25</v>
      </c>
      <c r="F230" s="22" t="s">
        <v>42</v>
      </c>
      <c r="G230" s="23">
        <v>1</v>
      </c>
      <c r="H230" s="24"/>
    </row>
    <row r="231" ht="13" customHeight="1" spans="1:8">
      <c r="A231" s="17"/>
      <c r="B231" s="17"/>
      <c r="C231" s="35"/>
      <c r="D231" s="17"/>
      <c r="E231" s="22" t="s">
        <v>25</v>
      </c>
      <c r="F231" s="22" t="s">
        <v>56</v>
      </c>
      <c r="G231" s="23">
        <v>1</v>
      </c>
      <c r="H231" s="24"/>
    </row>
    <row r="232" ht="13" customHeight="1" spans="1:8">
      <c r="A232" s="17"/>
      <c r="B232" s="17"/>
      <c r="C232" s="35"/>
      <c r="D232" s="17"/>
      <c r="E232" s="22" t="s">
        <v>25</v>
      </c>
      <c r="F232" s="22" t="s">
        <v>33</v>
      </c>
      <c r="G232" s="23">
        <v>3</v>
      </c>
      <c r="H232" s="24"/>
    </row>
    <row r="233" ht="13" customHeight="1" spans="1:8">
      <c r="A233" s="17"/>
      <c r="B233" s="17"/>
      <c r="C233" s="35"/>
      <c r="D233" s="17"/>
      <c r="E233" s="22" t="s">
        <v>35</v>
      </c>
      <c r="F233" s="22" t="s">
        <v>68</v>
      </c>
      <c r="G233" s="23">
        <v>114</v>
      </c>
      <c r="H233" s="24">
        <v>114</v>
      </c>
    </row>
    <row r="234" ht="13" customHeight="1" spans="1:8">
      <c r="A234" s="17"/>
      <c r="B234" s="17"/>
      <c r="C234" s="35"/>
      <c r="D234" s="17"/>
      <c r="E234" s="22" t="s">
        <v>35</v>
      </c>
      <c r="F234" s="22" t="s">
        <v>178</v>
      </c>
      <c r="G234" s="23">
        <v>23</v>
      </c>
      <c r="H234" s="24">
        <v>23</v>
      </c>
    </row>
    <row r="235" ht="13" customHeight="1" spans="1:8">
      <c r="A235" s="17"/>
      <c r="B235" s="17"/>
      <c r="C235" s="35"/>
      <c r="D235" s="17"/>
      <c r="E235" s="22" t="s">
        <v>35</v>
      </c>
      <c r="F235" s="22" t="s">
        <v>36</v>
      </c>
      <c r="G235" s="23">
        <v>27.95</v>
      </c>
      <c r="H235" s="24">
        <v>27.95</v>
      </c>
    </row>
    <row r="236" ht="13" customHeight="1" spans="1:8">
      <c r="A236" s="25">
        <v>28</v>
      </c>
      <c r="B236" s="25" t="s">
        <v>161</v>
      </c>
      <c r="C236" s="36" t="s">
        <v>27</v>
      </c>
      <c r="D236" s="25" t="s">
        <v>28</v>
      </c>
      <c r="E236" s="18" t="s">
        <v>17</v>
      </c>
      <c r="F236" s="19"/>
      <c r="G236" s="20">
        <f>SUM(G237:G246)</f>
        <v>229.11</v>
      </c>
      <c r="H236" s="21">
        <f>SUM(H237:H246)</f>
        <v>187.9917</v>
      </c>
    </row>
    <row r="237" ht="12" customHeight="1" spans="1:8">
      <c r="A237" s="37"/>
      <c r="B237" s="30"/>
      <c r="C237" s="38"/>
      <c r="D237" s="30"/>
      <c r="E237" s="22" t="s">
        <v>25</v>
      </c>
      <c r="F237" s="22" t="s">
        <v>29</v>
      </c>
      <c r="G237" s="49">
        <v>5.2679</v>
      </c>
      <c r="H237" s="48">
        <v>5.2679</v>
      </c>
    </row>
    <row r="238" ht="12" customHeight="1" spans="1:8">
      <c r="A238" s="40"/>
      <c r="B238" s="40"/>
      <c r="C238" s="38"/>
      <c r="D238" s="40"/>
      <c r="E238" s="22" t="s">
        <v>25</v>
      </c>
      <c r="F238" s="22" t="s">
        <v>30</v>
      </c>
      <c r="G238" s="23">
        <v>28.06</v>
      </c>
      <c r="H238" s="24">
        <v>11.1</v>
      </c>
    </row>
    <row r="239" ht="12" customHeight="1" spans="1:8">
      <c r="A239" s="37"/>
      <c r="B239" s="30"/>
      <c r="C239" s="38"/>
      <c r="D239" s="30"/>
      <c r="E239" s="22" t="s">
        <v>25</v>
      </c>
      <c r="F239" s="22" t="s">
        <v>56</v>
      </c>
      <c r="G239" s="23">
        <v>1.5</v>
      </c>
      <c r="H239" s="50">
        <v>1.5</v>
      </c>
    </row>
    <row r="240" ht="12" customHeight="1" spans="1:8">
      <c r="A240" s="37"/>
      <c r="B240" s="30"/>
      <c r="C240" s="38"/>
      <c r="D240" s="30"/>
      <c r="E240" s="22" t="s">
        <v>25</v>
      </c>
      <c r="F240" s="22" t="s">
        <v>21</v>
      </c>
      <c r="G240" s="47">
        <v>56.6583</v>
      </c>
      <c r="H240" s="50">
        <v>55</v>
      </c>
    </row>
    <row r="241" ht="12" customHeight="1" spans="1:8">
      <c r="A241" s="37"/>
      <c r="B241" s="30"/>
      <c r="C241" s="38"/>
      <c r="D241" s="30"/>
      <c r="E241" s="22" t="s">
        <v>25</v>
      </c>
      <c r="F241" s="22" t="s">
        <v>33</v>
      </c>
      <c r="G241" s="23">
        <v>20</v>
      </c>
      <c r="H241" s="24"/>
    </row>
    <row r="242" ht="12" customHeight="1" spans="1:8">
      <c r="A242" s="37"/>
      <c r="B242" s="30"/>
      <c r="C242" s="38"/>
      <c r="D242" s="30"/>
      <c r="E242" s="22" t="s">
        <v>25</v>
      </c>
      <c r="F242" s="22" t="s">
        <v>34</v>
      </c>
      <c r="G242" s="23">
        <v>2.5</v>
      </c>
      <c r="H242" s="24"/>
    </row>
    <row r="243" ht="12" customHeight="1" spans="1:8">
      <c r="A243" s="37"/>
      <c r="B243" s="30"/>
      <c r="C243" s="38"/>
      <c r="D243" s="30"/>
      <c r="E243" s="22" t="s">
        <v>35</v>
      </c>
      <c r="F243" s="22" t="s">
        <v>99</v>
      </c>
      <c r="G243" s="23">
        <v>0.436</v>
      </c>
      <c r="H243" s="24">
        <v>0.436</v>
      </c>
    </row>
    <row r="244" ht="12" customHeight="1" spans="1:8">
      <c r="A244" s="37"/>
      <c r="B244" s="30"/>
      <c r="C244" s="38"/>
      <c r="D244" s="30"/>
      <c r="E244" s="22" t="s">
        <v>35</v>
      </c>
      <c r="F244" s="22" t="s">
        <v>44</v>
      </c>
      <c r="G244" s="47">
        <v>76.51</v>
      </c>
      <c r="H244" s="51">
        <v>76.51</v>
      </c>
    </row>
    <row r="245" ht="12" customHeight="1" spans="1:8">
      <c r="A245" s="37"/>
      <c r="B245" s="30"/>
      <c r="C245" s="38"/>
      <c r="D245" s="30"/>
      <c r="E245" s="22" t="s">
        <v>35</v>
      </c>
      <c r="F245" s="22" t="s">
        <v>68</v>
      </c>
      <c r="G245" s="47">
        <v>23.8978</v>
      </c>
      <c r="H245" s="52">
        <v>23.8978</v>
      </c>
    </row>
    <row r="246" ht="12" customHeight="1" spans="1:8">
      <c r="A246" s="37"/>
      <c r="B246" s="30"/>
      <c r="C246" s="38"/>
      <c r="D246" s="30"/>
      <c r="E246" s="22" t="s">
        <v>35</v>
      </c>
      <c r="F246" s="22" t="s">
        <v>178</v>
      </c>
      <c r="G246" s="23">
        <v>14.28</v>
      </c>
      <c r="H246" s="24">
        <v>14.28</v>
      </c>
    </row>
    <row r="247" ht="13" customHeight="1" spans="1:8">
      <c r="A247" s="17">
        <v>29</v>
      </c>
      <c r="B247" s="17" t="s">
        <v>165</v>
      </c>
      <c r="C247" s="35" t="s">
        <v>27</v>
      </c>
      <c r="D247" s="17" t="s">
        <v>28</v>
      </c>
      <c r="E247" s="18" t="s">
        <v>17</v>
      </c>
      <c r="F247" s="19"/>
      <c r="G247" s="20">
        <f>SUM(G248:G252)</f>
        <v>144.51</v>
      </c>
      <c r="H247" s="21">
        <f>SUM(H248:H252)</f>
        <v>88.84</v>
      </c>
    </row>
    <row r="248" ht="12" customHeight="1" spans="1:8">
      <c r="A248" s="17"/>
      <c r="B248" s="17"/>
      <c r="C248" s="35"/>
      <c r="D248" s="17"/>
      <c r="E248" s="22" t="s">
        <v>25</v>
      </c>
      <c r="F248" s="22" t="s">
        <v>30</v>
      </c>
      <c r="G248" s="23">
        <v>16.71</v>
      </c>
      <c r="H248" s="24"/>
    </row>
    <row r="249" ht="12" customHeight="1" spans="1:8">
      <c r="A249" s="17"/>
      <c r="B249" s="17"/>
      <c r="C249" s="35"/>
      <c r="D249" s="17"/>
      <c r="E249" s="22" t="s">
        <v>25</v>
      </c>
      <c r="F249" s="22" t="s">
        <v>21</v>
      </c>
      <c r="G249" s="23">
        <v>21.16</v>
      </c>
      <c r="H249" s="24"/>
    </row>
    <row r="250" ht="12" customHeight="1" spans="1:8">
      <c r="A250" s="17"/>
      <c r="B250" s="17"/>
      <c r="C250" s="35"/>
      <c r="D250" s="17"/>
      <c r="E250" s="22" t="s">
        <v>25</v>
      </c>
      <c r="F250" s="22" t="s">
        <v>33</v>
      </c>
      <c r="G250" s="23">
        <v>13.3</v>
      </c>
      <c r="H250" s="24"/>
    </row>
    <row r="251" ht="12" customHeight="1" spans="1:8">
      <c r="A251" s="17"/>
      <c r="B251" s="17"/>
      <c r="C251" s="35"/>
      <c r="D251" s="17"/>
      <c r="E251" s="22" t="s">
        <v>35</v>
      </c>
      <c r="F251" s="22" t="s">
        <v>44</v>
      </c>
      <c r="G251" s="23">
        <v>51.59</v>
      </c>
      <c r="H251" s="24">
        <v>47.09</v>
      </c>
    </row>
    <row r="252" ht="12" customHeight="1" spans="1:8">
      <c r="A252" s="17"/>
      <c r="B252" s="17"/>
      <c r="C252" s="35"/>
      <c r="D252" s="17"/>
      <c r="E252" s="22" t="s">
        <v>35</v>
      </c>
      <c r="F252" s="22" t="s">
        <v>178</v>
      </c>
      <c r="G252" s="23">
        <v>41.75</v>
      </c>
      <c r="H252" s="24">
        <v>41.75</v>
      </c>
    </row>
    <row r="253" ht="13" customHeight="1" spans="1:8">
      <c r="A253" s="17">
        <v>30</v>
      </c>
      <c r="B253" s="17" t="s">
        <v>167</v>
      </c>
      <c r="C253" s="35" t="s">
        <v>27</v>
      </c>
      <c r="D253" s="17" t="s">
        <v>28</v>
      </c>
      <c r="E253" s="32" t="s">
        <v>17</v>
      </c>
      <c r="F253" s="33"/>
      <c r="G253" s="20">
        <f>SUM(G254:G257)</f>
        <v>188.56</v>
      </c>
      <c r="H253" s="21">
        <f>SUM(H254:H257)</f>
        <v>185.06</v>
      </c>
    </row>
    <row r="254" ht="13" customHeight="1" spans="1:8">
      <c r="A254" s="17"/>
      <c r="B254" s="17"/>
      <c r="C254" s="35"/>
      <c r="D254" s="17"/>
      <c r="E254" s="22" t="s">
        <v>25</v>
      </c>
      <c r="F254" s="22" t="s">
        <v>21</v>
      </c>
      <c r="G254" s="23">
        <v>27.3</v>
      </c>
      <c r="H254" s="24">
        <v>27.3</v>
      </c>
    </row>
    <row r="255" ht="13" customHeight="1" spans="1:8">
      <c r="A255" s="17"/>
      <c r="B255" s="17"/>
      <c r="C255" s="35"/>
      <c r="D255" s="17"/>
      <c r="E255" s="22" t="s">
        <v>35</v>
      </c>
      <c r="F255" s="22" t="s">
        <v>44</v>
      </c>
      <c r="G255" s="23">
        <v>108.76</v>
      </c>
      <c r="H255" s="24">
        <v>105.26</v>
      </c>
    </row>
    <row r="256" ht="13" customHeight="1" spans="1:8">
      <c r="A256" s="17"/>
      <c r="B256" s="17"/>
      <c r="C256" s="35"/>
      <c r="D256" s="17"/>
      <c r="E256" s="22" t="s">
        <v>35</v>
      </c>
      <c r="F256" s="22" t="s">
        <v>68</v>
      </c>
      <c r="G256" s="23">
        <v>12.3</v>
      </c>
      <c r="H256" s="24">
        <v>12.3</v>
      </c>
    </row>
    <row r="257" ht="13" customHeight="1" spans="1:8">
      <c r="A257" s="17"/>
      <c r="B257" s="17"/>
      <c r="C257" s="35"/>
      <c r="D257" s="17"/>
      <c r="E257" s="22" t="s">
        <v>35</v>
      </c>
      <c r="F257" s="22" t="s">
        <v>178</v>
      </c>
      <c r="G257" s="23">
        <v>40.2</v>
      </c>
      <c r="H257" s="24">
        <v>40.2</v>
      </c>
    </row>
  </sheetData>
  <autoFilter xmlns:etc="http://www.wps.cn/officeDocument/2017/etCustomData" ref="A4:XDM257" etc:filterBottomFollowUsedRange="0">
    <extLst/>
  </autoFilter>
  <mergeCells count="151">
    <mergeCell ref="A2:H2"/>
    <mergeCell ref="E5:F5"/>
    <mergeCell ref="E7:F7"/>
    <mergeCell ref="E12:F12"/>
    <mergeCell ref="E17:F17"/>
    <mergeCell ref="E25:F25"/>
    <mergeCell ref="E36:F36"/>
    <mergeCell ref="E48:F48"/>
    <mergeCell ref="E57:F57"/>
    <mergeCell ref="E65:F65"/>
    <mergeCell ref="E78:F78"/>
    <mergeCell ref="E89:F89"/>
    <mergeCell ref="E100:F100"/>
    <mergeCell ref="E112:F112"/>
    <mergeCell ref="E126:F126"/>
    <mergeCell ref="E136:F136"/>
    <mergeCell ref="E146:F146"/>
    <mergeCell ref="E154:F154"/>
    <mergeCell ref="E164:F164"/>
    <mergeCell ref="E173:F173"/>
    <mergeCell ref="E182:F182"/>
    <mergeCell ref="E191:F191"/>
    <mergeCell ref="E197:F197"/>
    <mergeCell ref="E204:F204"/>
    <mergeCell ref="E210:F210"/>
    <mergeCell ref="E217:F217"/>
    <mergeCell ref="E224:F224"/>
    <mergeCell ref="E228:F228"/>
    <mergeCell ref="E236:F236"/>
    <mergeCell ref="E247:F247"/>
    <mergeCell ref="E253:F253"/>
    <mergeCell ref="A5:A6"/>
    <mergeCell ref="A7:A11"/>
    <mergeCell ref="A12:A16"/>
    <mergeCell ref="A17:A24"/>
    <mergeCell ref="A25:A35"/>
    <mergeCell ref="A36:A47"/>
    <mergeCell ref="A48:A56"/>
    <mergeCell ref="A57:A64"/>
    <mergeCell ref="A65:A77"/>
    <mergeCell ref="A78:A88"/>
    <mergeCell ref="A89:A99"/>
    <mergeCell ref="A100:A111"/>
    <mergeCell ref="A112:A125"/>
    <mergeCell ref="A126:A135"/>
    <mergeCell ref="A136:A145"/>
    <mergeCell ref="A146:A153"/>
    <mergeCell ref="A154:A163"/>
    <mergeCell ref="A164:A172"/>
    <mergeCell ref="A173:A181"/>
    <mergeCell ref="A182:A190"/>
    <mergeCell ref="A191:A196"/>
    <mergeCell ref="A197:A203"/>
    <mergeCell ref="A204:A209"/>
    <mergeCell ref="A210:A216"/>
    <mergeCell ref="A217:A223"/>
    <mergeCell ref="A224:A227"/>
    <mergeCell ref="A228:A235"/>
    <mergeCell ref="A236:A246"/>
    <mergeCell ref="A247:A252"/>
    <mergeCell ref="A253:A257"/>
    <mergeCell ref="B5:B6"/>
    <mergeCell ref="B7:B11"/>
    <mergeCell ref="B12:B16"/>
    <mergeCell ref="B17:B24"/>
    <mergeCell ref="B25:B35"/>
    <mergeCell ref="B36:B47"/>
    <mergeCell ref="B48:B56"/>
    <mergeCell ref="B57:B64"/>
    <mergeCell ref="B65:B77"/>
    <mergeCell ref="B78:B88"/>
    <mergeCell ref="B89:B99"/>
    <mergeCell ref="B100:B111"/>
    <mergeCell ref="B112:B125"/>
    <mergeCell ref="B126:B135"/>
    <mergeCell ref="B136:B145"/>
    <mergeCell ref="B146:B153"/>
    <mergeCell ref="B154:B163"/>
    <mergeCell ref="B164:B172"/>
    <mergeCell ref="B173:B181"/>
    <mergeCell ref="B182:B190"/>
    <mergeCell ref="B191:B196"/>
    <mergeCell ref="B197:B203"/>
    <mergeCell ref="B204:B209"/>
    <mergeCell ref="B210:B216"/>
    <mergeCell ref="B217:B223"/>
    <mergeCell ref="B224:B227"/>
    <mergeCell ref="B228:B235"/>
    <mergeCell ref="B236:B246"/>
    <mergeCell ref="B247:B252"/>
    <mergeCell ref="B253:B257"/>
    <mergeCell ref="C5:C6"/>
    <mergeCell ref="C7:C11"/>
    <mergeCell ref="C12:C16"/>
    <mergeCell ref="C17:C24"/>
    <mergeCell ref="C25:C35"/>
    <mergeCell ref="C36:C47"/>
    <mergeCell ref="C48:C56"/>
    <mergeCell ref="C57:C64"/>
    <mergeCell ref="C65:C77"/>
    <mergeCell ref="C78:C88"/>
    <mergeCell ref="C89:C99"/>
    <mergeCell ref="C100:C111"/>
    <mergeCell ref="C112:C125"/>
    <mergeCell ref="C126:C135"/>
    <mergeCell ref="C136:C145"/>
    <mergeCell ref="C146:C153"/>
    <mergeCell ref="C154:C163"/>
    <mergeCell ref="C164:C172"/>
    <mergeCell ref="C173:C181"/>
    <mergeCell ref="C182:C190"/>
    <mergeCell ref="C191:C196"/>
    <mergeCell ref="C197:C203"/>
    <mergeCell ref="C204:C209"/>
    <mergeCell ref="C210:C216"/>
    <mergeCell ref="C217:C223"/>
    <mergeCell ref="C224:C227"/>
    <mergeCell ref="C228:C235"/>
    <mergeCell ref="C236:C246"/>
    <mergeCell ref="C247:C252"/>
    <mergeCell ref="C253:C257"/>
    <mergeCell ref="D5:D6"/>
    <mergeCell ref="D7:D11"/>
    <mergeCell ref="D12:D16"/>
    <mergeCell ref="D17:D24"/>
    <mergeCell ref="D25:D35"/>
    <mergeCell ref="D36:D47"/>
    <mergeCell ref="D48:D56"/>
    <mergeCell ref="D57:D64"/>
    <mergeCell ref="D65:D77"/>
    <mergeCell ref="D78:D88"/>
    <mergeCell ref="D89:D99"/>
    <mergeCell ref="D100:D111"/>
    <mergeCell ref="D112:D125"/>
    <mergeCell ref="D126:D135"/>
    <mergeCell ref="D136:D145"/>
    <mergeCell ref="D146:D153"/>
    <mergeCell ref="D154:D163"/>
    <mergeCell ref="D164:D172"/>
    <mergeCell ref="D173:D181"/>
    <mergeCell ref="D182:D190"/>
    <mergeCell ref="D191:D196"/>
    <mergeCell ref="D197:D203"/>
    <mergeCell ref="D204:D209"/>
    <mergeCell ref="D210:D216"/>
    <mergeCell ref="D217:D223"/>
    <mergeCell ref="D224:D227"/>
    <mergeCell ref="D228:D235"/>
    <mergeCell ref="D236:D246"/>
    <mergeCell ref="D247:D252"/>
    <mergeCell ref="D253:D257"/>
  </mergeCells>
  <printOptions horizontalCentered="1"/>
  <pageMargins left="0.432639" right="0.354167" top="0.904861" bottom="1.0625" header="0.298611" footer="0.66875"/>
  <pageSetup paperSize="9" scale="20" orientation="portrait" horizontalDpi="600"/>
  <headerFooter>
    <oddFooter>&amp;C第 &amp;P 页，共 &amp;N 页</oddFooter>
  </headerFooter>
  <rowBreaks count="1" manualBreakCount="1">
    <brk id="25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A1" sqref="A1:B1"/>
    </sheetView>
  </sheetViews>
  <sheetFormatPr defaultColWidth="8.72727272727273" defaultRowHeight="14" outlineLevelCol="4"/>
  <cols>
    <col min="1" max="1" width="35.6363636363636" customWidth="1"/>
    <col min="2" max="2" width="21.9090909090909" customWidth="1"/>
    <col min="4" max="5" width="30.9090909090909" customWidth="1"/>
  </cols>
  <sheetData>
    <row r="1" ht="23" customHeight="1" spans="1:5">
      <c r="A1" s="1" t="s">
        <v>179</v>
      </c>
      <c r="B1" s="1"/>
      <c r="D1" s="1" t="s">
        <v>180</v>
      </c>
      <c r="E1" s="1"/>
    </row>
    <row r="2" spans="1:5">
      <c r="A2" s="2" t="s">
        <v>181</v>
      </c>
      <c r="B2" s="2" t="s">
        <v>182</v>
      </c>
      <c r="D2" s="2" t="s">
        <v>181</v>
      </c>
      <c r="E2" s="2" t="s">
        <v>183</v>
      </c>
    </row>
    <row r="3" spans="1:5">
      <c r="A3" t="s">
        <v>29</v>
      </c>
      <c r="B3" t="s">
        <v>25</v>
      </c>
      <c r="D3" t="s">
        <v>29</v>
      </c>
      <c r="E3" t="s">
        <v>184</v>
      </c>
    </row>
    <row r="4" spans="1:5">
      <c r="A4" t="s">
        <v>48</v>
      </c>
      <c r="B4" t="s">
        <v>25</v>
      </c>
      <c r="D4" t="s">
        <v>48</v>
      </c>
      <c r="E4" t="s">
        <v>184</v>
      </c>
    </row>
    <row r="5" spans="1:5">
      <c r="A5" t="s">
        <v>185</v>
      </c>
      <c r="B5" t="s">
        <v>25</v>
      </c>
      <c r="D5" t="s">
        <v>185</v>
      </c>
      <c r="E5" t="s">
        <v>184</v>
      </c>
    </row>
    <row r="6" spans="1:5">
      <c r="A6" t="s">
        <v>49</v>
      </c>
      <c r="B6" t="s">
        <v>25</v>
      </c>
      <c r="D6" t="s">
        <v>49</v>
      </c>
      <c r="E6" t="s">
        <v>184</v>
      </c>
    </row>
    <row r="7" spans="1:5">
      <c r="A7" t="s">
        <v>50</v>
      </c>
      <c r="B7" t="s">
        <v>25</v>
      </c>
      <c r="D7" t="s">
        <v>50</v>
      </c>
      <c r="E7" t="s">
        <v>184</v>
      </c>
    </row>
    <row r="8" spans="1:5">
      <c r="A8" t="s">
        <v>30</v>
      </c>
      <c r="B8" t="s">
        <v>25</v>
      </c>
      <c r="D8" t="s">
        <v>30</v>
      </c>
      <c r="E8" t="s">
        <v>184</v>
      </c>
    </row>
    <row r="9" spans="1:5">
      <c r="A9" t="s">
        <v>54</v>
      </c>
      <c r="B9" t="s">
        <v>25</v>
      </c>
      <c r="D9" t="s">
        <v>54</v>
      </c>
      <c r="E9" t="s">
        <v>184</v>
      </c>
    </row>
    <row r="10" spans="1:5">
      <c r="A10" t="s">
        <v>186</v>
      </c>
      <c r="B10" t="s">
        <v>25</v>
      </c>
      <c r="D10" t="s">
        <v>186</v>
      </c>
      <c r="E10" t="s">
        <v>184</v>
      </c>
    </row>
    <row r="11" spans="1:5">
      <c r="A11" t="s">
        <v>31</v>
      </c>
      <c r="B11" t="s">
        <v>25</v>
      </c>
      <c r="D11" t="s">
        <v>31</v>
      </c>
      <c r="E11" t="s">
        <v>184</v>
      </c>
    </row>
    <row r="12" spans="1:5">
      <c r="A12" t="s">
        <v>62</v>
      </c>
      <c r="B12" t="s">
        <v>25</v>
      </c>
      <c r="D12" t="s">
        <v>62</v>
      </c>
      <c r="E12" t="s">
        <v>184</v>
      </c>
    </row>
    <row r="13" spans="1:5">
      <c r="A13" t="s">
        <v>187</v>
      </c>
      <c r="B13" t="s">
        <v>25</v>
      </c>
      <c r="D13" t="s">
        <v>187</v>
      </c>
      <c r="E13" t="s">
        <v>184</v>
      </c>
    </row>
    <row r="14" spans="1:5">
      <c r="A14" t="s">
        <v>188</v>
      </c>
      <c r="B14" t="s">
        <v>25</v>
      </c>
      <c r="D14" t="s">
        <v>188</v>
      </c>
      <c r="E14" t="s">
        <v>184</v>
      </c>
    </row>
    <row r="15" spans="1:5">
      <c r="A15" t="s">
        <v>33</v>
      </c>
      <c r="B15" t="s">
        <v>25</v>
      </c>
      <c r="D15" t="s">
        <v>33</v>
      </c>
      <c r="E15" t="s">
        <v>184</v>
      </c>
    </row>
    <row r="16" spans="1:5">
      <c r="A16" t="s">
        <v>141</v>
      </c>
      <c r="B16" t="s">
        <v>25</v>
      </c>
      <c r="D16" t="s">
        <v>141</v>
      </c>
      <c r="E16" t="s">
        <v>184</v>
      </c>
    </row>
    <row r="17" spans="1:5">
      <c r="A17" t="s">
        <v>189</v>
      </c>
      <c r="B17" t="s">
        <v>25</v>
      </c>
      <c r="D17" t="s">
        <v>189</v>
      </c>
      <c r="E17" t="s">
        <v>190</v>
      </c>
    </row>
    <row r="18" spans="1:5">
      <c r="A18" t="s">
        <v>38</v>
      </c>
      <c r="B18" t="s">
        <v>25</v>
      </c>
      <c r="D18" t="s">
        <v>38</v>
      </c>
      <c r="E18" t="s">
        <v>191</v>
      </c>
    </row>
    <row r="19" spans="1:5">
      <c r="A19" t="s">
        <v>42</v>
      </c>
      <c r="B19" t="s">
        <v>25</v>
      </c>
      <c r="D19" t="s">
        <v>42</v>
      </c>
      <c r="E19" t="s">
        <v>192</v>
      </c>
    </row>
    <row r="20" spans="1:5">
      <c r="A20" t="s">
        <v>55</v>
      </c>
      <c r="B20" t="s">
        <v>25</v>
      </c>
      <c r="D20" t="s">
        <v>55</v>
      </c>
      <c r="E20" t="s">
        <v>192</v>
      </c>
    </row>
    <row r="21" spans="1:5">
      <c r="A21" t="s">
        <v>56</v>
      </c>
      <c r="B21" t="s">
        <v>25</v>
      </c>
      <c r="D21" t="s">
        <v>56</v>
      </c>
      <c r="E21" t="s">
        <v>192</v>
      </c>
    </row>
    <row r="22" spans="1:5">
      <c r="A22" t="s">
        <v>193</v>
      </c>
      <c r="B22" t="s">
        <v>25</v>
      </c>
      <c r="D22" t="s">
        <v>193</v>
      </c>
      <c r="E22" t="s">
        <v>20</v>
      </c>
    </row>
    <row r="23" spans="1:5">
      <c r="A23" t="s">
        <v>43</v>
      </c>
      <c r="B23" t="s">
        <v>25</v>
      </c>
      <c r="D23" t="s">
        <v>43</v>
      </c>
      <c r="E23" t="s">
        <v>20</v>
      </c>
    </row>
    <row r="24" spans="1:5">
      <c r="A24" t="s">
        <v>21</v>
      </c>
      <c r="B24" t="s">
        <v>25</v>
      </c>
      <c r="D24" t="s">
        <v>21</v>
      </c>
      <c r="E24" t="s">
        <v>20</v>
      </c>
    </row>
    <row r="25" spans="1:5">
      <c r="A25" t="s">
        <v>194</v>
      </c>
      <c r="B25" t="s">
        <v>25</v>
      </c>
      <c r="D25" t="s">
        <v>194</v>
      </c>
      <c r="E25" t="s">
        <v>195</v>
      </c>
    </row>
    <row r="26" spans="1:5">
      <c r="A26" t="s">
        <v>196</v>
      </c>
      <c r="B26" t="s">
        <v>25</v>
      </c>
      <c r="D26" t="s">
        <v>196</v>
      </c>
      <c r="E26" t="s">
        <v>197</v>
      </c>
    </row>
    <row r="27" spans="1:5">
      <c r="A27" t="s">
        <v>51</v>
      </c>
      <c r="B27" t="s">
        <v>25</v>
      </c>
      <c r="D27" t="s">
        <v>51</v>
      </c>
      <c r="E27" t="s">
        <v>198</v>
      </c>
    </row>
    <row r="28" spans="1:5">
      <c r="A28" t="s">
        <v>46</v>
      </c>
      <c r="B28" t="s">
        <v>25</v>
      </c>
      <c r="D28" t="s">
        <v>46</v>
      </c>
      <c r="E28" t="s">
        <v>199</v>
      </c>
    </row>
    <row r="29" spans="1:5">
      <c r="A29" t="s">
        <v>34</v>
      </c>
      <c r="B29" t="s">
        <v>25</v>
      </c>
      <c r="D29" t="s">
        <v>34</v>
      </c>
      <c r="E29" t="s">
        <v>200</v>
      </c>
    </row>
    <row r="30" spans="1:5">
      <c r="A30" s="2" t="s">
        <v>201</v>
      </c>
      <c r="B30" s="2" t="s">
        <v>202</v>
      </c>
      <c r="D30" s="2" t="s">
        <v>201</v>
      </c>
      <c r="E30" s="2" t="s">
        <v>203</v>
      </c>
    </row>
    <row r="31" spans="1:5">
      <c r="A31" t="s">
        <v>204</v>
      </c>
      <c r="B31" t="s">
        <v>35</v>
      </c>
      <c r="D31" t="s">
        <v>204</v>
      </c>
      <c r="E31" t="s">
        <v>205</v>
      </c>
    </row>
    <row r="32" spans="1:5">
      <c r="A32" t="s">
        <v>68</v>
      </c>
      <c r="B32" t="s">
        <v>35</v>
      </c>
      <c r="D32" t="s">
        <v>68</v>
      </c>
      <c r="E32" t="s">
        <v>206</v>
      </c>
    </row>
    <row r="33" spans="1:5">
      <c r="A33" t="s">
        <v>207</v>
      </c>
      <c r="B33" t="s">
        <v>35</v>
      </c>
      <c r="D33" t="s">
        <v>207</v>
      </c>
      <c r="E33" t="s">
        <v>208</v>
      </c>
    </row>
    <row r="34" spans="1:5">
      <c r="A34" t="s">
        <v>209</v>
      </c>
      <c r="B34" t="s">
        <v>35</v>
      </c>
      <c r="D34" t="s">
        <v>209</v>
      </c>
      <c r="E34" t="s">
        <v>210</v>
      </c>
    </row>
    <row r="35" spans="1:5">
      <c r="A35" t="s">
        <v>211</v>
      </c>
      <c r="B35" t="s">
        <v>35</v>
      </c>
      <c r="D35" t="s">
        <v>211</v>
      </c>
      <c r="E35" t="s">
        <v>210</v>
      </c>
    </row>
    <row r="36" spans="1:5">
      <c r="A36" t="s">
        <v>212</v>
      </c>
      <c r="B36" t="s">
        <v>35</v>
      </c>
      <c r="D36" t="s">
        <v>212</v>
      </c>
      <c r="E36" t="s">
        <v>210</v>
      </c>
    </row>
    <row r="37" spans="1:5">
      <c r="A37" t="s">
        <v>213</v>
      </c>
      <c r="B37" t="s">
        <v>35</v>
      </c>
      <c r="D37" t="s">
        <v>213</v>
      </c>
      <c r="E37" t="s">
        <v>210</v>
      </c>
    </row>
    <row r="38" spans="1:5">
      <c r="A38" t="s">
        <v>99</v>
      </c>
      <c r="B38" t="s">
        <v>35</v>
      </c>
      <c r="D38" t="s">
        <v>99</v>
      </c>
      <c r="E38" t="s">
        <v>214</v>
      </c>
    </row>
    <row r="39" spans="1:5">
      <c r="A39" t="s">
        <v>44</v>
      </c>
      <c r="B39" t="s">
        <v>35</v>
      </c>
      <c r="D39" t="s">
        <v>44</v>
      </c>
      <c r="E39" t="s">
        <v>214</v>
      </c>
    </row>
    <row r="40" spans="1:5">
      <c r="A40" t="s">
        <v>153</v>
      </c>
      <c r="B40" t="s">
        <v>35</v>
      </c>
      <c r="D40" t="s">
        <v>153</v>
      </c>
      <c r="E40" t="s">
        <v>214</v>
      </c>
    </row>
    <row r="41" spans="1:5">
      <c r="A41" t="s">
        <v>178</v>
      </c>
      <c r="B41" t="s">
        <v>35</v>
      </c>
      <c r="D41" t="s">
        <v>178</v>
      </c>
      <c r="E41" t="s">
        <v>215</v>
      </c>
    </row>
    <row r="42" spans="1:5">
      <c r="A42" t="s">
        <v>216</v>
      </c>
      <c r="B42" t="s">
        <v>35</v>
      </c>
      <c r="D42" t="s">
        <v>216</v>
      </c>
      <c r="E42" t="s">
        <v>217</v>
      </c>
    </row>
    <row r="43" spans="1:5">
      <c r="A43" t="s">
        <v>91</v>
      </c>
      <c r="B43" t="s">
        <v>35</v>
      </c>
      <c r="D43" t="s">
        <v>91</v>
      </c>
      <c r="E43" t="s">
        <v>217</v>
      </c>
    </row>
    <row r="44" spans="1:5">
      <c r="A44" t="s">
        <v>218</v>
      </c>
      <c r="B44" t="s">
        <v>35</v>
      </c>
      <c r="D44" t="s">
        <v>218</v>
      </c>
      <c r="E44" t="s">
        <v>217</v>
      </c>
    </row>
    <row r="45" spans="1:5">
      <c r="A45" t="s">
        <v>219</v>
      </c>
      <c r="B45" t="s">
        <v>35</v>
      </c>
      <c r="D45" t="s">
        <v>219</v>
      </c>
      <c r="E45" t="s">
        <v>217</v>
      </c>
    </row>
    <row r="46" spans="1:5">
      <c r="A46" t="s">
        <v>36</v>
      </c>
      <c r="B46" t="s">
        <v>35</v>
      </c>
      <c r="D46" t="s">
        <v>36</v>
      </c>
      <c r="E46" t="s">
        <v>217</v>
      </c>
    </row>
  </sheetData>
  <mergeCells count="2">
    <mergeCell ref="A1:B1"/>
    <mergeCell ref="D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 2024年生态保护恢复</vt:lpstr>
      <vt:lpstr> 2025年生态保护恢复 (定)</vt:lpstr>
      <vt:lpstr>经济分类科目对照表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cp:lastModifiedBy>
  <dcterms:created xsi:type="dcterms:W3CDTF">2025-02-10T23:41:00Z</dcterms:created>
  <dcterms:modified xsi:type="dcterms:W3CDTF">2025-02-10T15:49:39Z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3B911FF320694E90AF1841DFE1894FD1_13</vt:lpwstr>
  </property>
  <property fmtid="{D5CDD505-2E9C-101B-9397-08002B2CF9AE}" pid="3" name="KSOProductBuildVer">
    <vt:lpwstr>2052-12.1.0.19770</vt:lpwstr>
  </property>
</Properties>
</file>